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<sst xmlns="http://schemas.openxmlformats.org/spreadsheetml/2006/main" count="687" uniqueCount="490">
  <si>
    <t xml:space="preserve">Члены жюри: </t>
  </si>
  <si>
    <t>1. Ильин Евгений Васильевич, кандидат педагогических наук, доцент, зав. кафедры иностранных языков Чувашской государственной сельскохозяйственной академии;</t>
  </si>
  <si>
    <t xml:space="preserve">2. Зотова Татьяна Павловна – кандидат педагогических наук, доцент кафедры гуманитарных и естественно- научных дисциплин филиала Волго-Вятской академии государственной службы в г.Чебоксары, </t>
  </si>
  <si>
    <t>3. Григорьева Наталья Валентиновна, старший преподаватель кафедры иностранных языков филиала Санкт-Петербургского государственного инженерно-экономического университета в г.Чебоксары;</t>
  </si>
  <si>
    <t>4. Шелухина Татьяна Владимировна, зав. кафедрой иностранных языков Чувашского респуб-ликанского института образования;</t>
  </si>
  <si>
    <t>6. Васильева Елена Николаевна, кандидат педагогических наук, доцент кафедры английской филологии и переводоведения ЧГПУ им. И.Я. Яковлева;</t>
  </si>
  <si>
    <t>7. Громова Елена Николаевна, кандидат педагогических наук, доцент кафедры английской фи-лологии и переводоведения ЧГПУ им. И.Я. Яковлева.</t>
  </si>
  <si>
    <t>№</t>
  </si>
  <si>
    <t>Ф.И.О. участника</t>
  </si>
  <si>
    <t>Шифр</t>
  </si>
  <si>
    <t>Район, город</t>
  </si>
  <si>
    <t>Школа</t>
  </si>
  <si>
    <t>Учитель</t>
  </si>
  <si>
    <t>Теоретический тур</t>
  </si>
  <si>
    <t>Баллы 1 тур</t>
  </si>
  <si>
    <t>Баллы 2 тур</t>
  </si>
  <si>
    <t>Результат</t>
  </si>
  <si>
    <t>Место</t>
  </si>
  <si>
    <t>Listening Аудирование</t>
  </si>
  <si>
    <t xml:space="preserve">Reading Чтение </t>
  </si>
  <si>
    <t>Use of English Тест</t>
  </si>
  <si>
    <t>Writing  Письмо</t>
  </si>
  <si>
    <t>К1</t>
  </si>
  <si>
    <t>К2</t>
  </si>
  <si>
    <t>К3</t>
  </si>
  <si>
    <t>К4</t>
  </si>
  <si>
    <t>К5</t>
  </si>
  <si>
    <t>Сумма баллов</t>
  </si>
  <si>
    <t>Александрова Наталия Владимировна</t>
  </si>
  <si>
    <t>Ан 905</t>
  </si>
  <si>
    <t>Ибресинский район</t>
  </si>
  <si>
    <t>Майорова Маргарита Николаевна</t>
  </si>
  <si>
    <t xml:space="preserve"> -</t>
  </si>
  <si>
    <t>Алексеева Ольга Андреевна</t>
  </si>
  <si>
    <t>Ан 902</t>
  </si>
  <si>
    <t>г.Чебоксары</t>
  </si>
  <si>
    <t xml:space="preserve">Кириллова Дина Филаретовна </t>
  </si>
  <si>
    <t>Антонова Екатерина Юрьевна</t>
  </si>
  <si>
    <t>Ан 939</t>
  </si>
  <si>
    <t>Моргаушский район</t>
  </si>
  <si>
    <t>Чернова Лидия Михайловна</t>
  </si>
  <si>
    <t>Аристанбеков Анатолий Константинович</t>
  </si>
  <si>
    <t>Ан 904</t>
  </si>
  <si>
    <t>г.Новочебоксарск</t>
  </si>
  <si>
    <t>Черная Ольга Анатольевна</t>
  </si>
  <si>
    <t>Быкова Снежана Анатольевна</t>
  </si>
  <si>
    <t>Ан 920</t>
  </si>
  <si>
    <t>г.Шумерля</t>
  </si>
  <si>
    <t>МОУ "СОШ №3"</t>
  </si>
  <si>
    <t>Тюрина Людмила Анатольевна</t>
  </si>
  <si>
    <t>Волкова Валерия Владимровна</t>
  </si>
  <si>
    <t>Ан 925</t>
  </si>
  <si>
    <t xml:space="preserve"> Федотова Тамара Анатольевна</t>
  </si>
  <si>
    <t>Гаврилова Екатерина Николаевна</t>
  </si>
  <si>
    <t>Ан 917</t>
  </si>
  <si>
    <t>Янтиковский район</t>
  </si>
  <si>
    <t>Шакртова Марина Сергеевна</t>
  </si>
  <si>
    <t>Гришина Наталья Александровна</t>
  </si>
  <si>
    <t>Ан 928</t>
  </si>
  <si>
    <t>Леванова Лариса Анатольевна</t>
  </si>
  <si>
    <t>Евгеньев Кирилл Петрович</t>
  </si>
  <si>
    <t>Ан 919</t>
  </si>
  <si>
    <t>Красноармейский район</t>
  </si>
  <si>
    <t>МОУ "Красноармейская СОШ №2" ЧР</t>
  </si>
  <si>
    <t>Иванова Вера Владимировна</t>
  </si>
  <si>
    <t>Иванова Евгения Николаевна</t>
  </si>
  <si>
    <t>Ан 918</t>
  </si>
  <si>
    <t>Цивильский район</t>
  </si>
  <si>
    <t>МОУ "СОШ п. Опытный"</t>
  </si>
  <si>
    <t>Леонтьева Ирина Михайловна</t>
  </si>
  <si>
    <t xml:space="preserve">Иванова Ирина Валерьевна </t>
  </si>
  <si>
    <t>Ан 932</t>
  </si>
  <si>
    <t>Канашский район</t>
  </si>
  <si>
    <t>МОУ "Янгличская СОШ им.Героя РФ Н. Ф. Гаврилова"</t>
  </si>
  <si>
    <t>Осипова Ольга Сергеевна</t>
  </si>
  <si>
    <t>Ильина Ольга Николаевна</t>
  </si>
  <si>
    <t>Ан 931</t>
  </si>
  <si>
    <t>Черешнева Елена Владимировна</t>
  </si>
  <si>
    <t>Индейкина Людмила Александровна</t>
  </si>
  <si>
    <t>Ан 936</t>
  </si>
  <si>
    <t>Красночетайский район</t>
  </si>
  <si>
    <t xml:space="preserve">МОУ "Атнарская СОШ" Красночетайского района ЧР </t>
  </si>
  <si>
    <t>Зайцева Нина Александровна</t>
  </si>
  <si>
    <t>Калиновский Леонид Викторвич</t>
  </si>
  <si>
    <t>Ан 933</t>
  </si>
  <si>
    <t>г.Канаш</t>
  </si>
  <si>
    <t>Павленкова Елена Михайловна</t>
  </si>
  <si>
    <t>Каримуллина Екатерина Рашитовна</t>
  </si>
  <si>
    <t>Ан 921</t>
  </si>
  <si>
    <t>г.Алатырь</t>
  </si>
  <si>
    <t>Денисова Надежда Ивановна</t>
  </si>
  <si>
    <t>Киданова Анна Юрьевна</t>
  </si>
  <si>
    <t>Ан 935</t>
  </si>
  <si>
    <t>МОУ "Лицей №2 г.Чебоксары" ЧР</t>
  </si>
  <si>
    <t xml:space="preserve"> Алексеева Ирина Евгеньевна</t>
  </si>
  <si>
    <t>Кирбитова Полина Владиславовна</t>
  </si>
  <si>
    <t>Ан 906</t>
  </si>
  <si>
    <t>Козловский район</t>
  </si>
  <si>
    <t>Кирбитова Людмила Леонидовна</t>
  </si>
  <si>
    <t>Короткова Анна Дмитриевна</t>
  </si>
  <si>
    <t>Ан 924</t>
  </si>
  <si>
    <t>Кочеткова татьяна Николаевна</t>
  </si>
  <si>
    <t>Коршунова Анастасия Александровна</t>
  </si>
  <si>
    <t>Ан 916</t>
  </si>
  <si>
    <t>Алатырский район</t>
  </si>
  <si>
    <t>Кипкаева Татьяна Николаевна</t>
  </si>
  <si>
    <t>Краснова Надежда Александровна</t>
  </si>
  <si>
    <t>Ан 930</t>
  </si>
  <si>
    <t>МОУ "Моргаушская СОШ" ЧР</t>
  </si>
  <si>
    <t>Толстова Надежда Валерьевна</t>
  </si>
  <si>
    <t>Магомедова Лилия Бутаевна</t>
  </si>
  <si>
    <t>Ан 941</t>
  </si>
  <si>
    <t xml:space="preserve"> Ахтямова Екатерина Владимровна</t>
  </si>
  <si>
    <t>Майрин Алексей Андреевич</t>
  </si>
  <si>
    <t>Ан 915</t>
  </si>
  <si>
    <t>МОУ "СОШ п. Опытный" Цивильского района ЧР</t>
  </si>
  <si>
    <t>Михайлова Алина Витальевна</t>
  </si>
  <si>
    <t>Макарова Арина Алексеевна</t>
  </si>
  <si>
    <t>Ан 922</t>
  </si>
  <si>
    <t xml:space="preserve"> Смородченко Ида Викторовна</t>
  </si>
  <si>
    <t>Махоткн Дмитрий Юрьевич</t>
  </si>
  <si>
    <t>Ан 910</t>
  </si>
  <si>
    <t>Марпосадский район</t>
  </si>
  <si>
    <t>Моисеева Зоя Михайловна</t>
  </si>
  <si>
    <t>Меркурьева Надежда Андреевна</t>
  </si>
  <si>
    <t>Ан 938</t>
  </si>
  <si>
    <t>Мефодьев Денис Викторович</t>
  </si>
  <si>
    <t>Ан 942</t>
  </si>
  <si>
    <t xml:space="preserve"> Корнилова Елена Николаевна</t>
  </si>
  <si>
    <t>Михайлова Юлия Олеговна</t>
  </si>
  <si>
    <t>Ан 903</t>
  </si>
  <si>
    <t xml:space="preserve"> Бочкарева Екатерина Владимировна</t>
  </si>
  <si>
    <t>Нардинов Тимур Азатович</t>
  </si>
  <si>
    <t>Ан 923</t>
  </si>
  <si>
    <t xml:space="preserve"> Воробьева Тамара Ивановна</t>
  </si>
  <si>
    <t>Наумова Анастасия Ивановна</t>
  </si>
  <si>
    <t>Ан 913</t>
  </si>
  <si>
    <t>Вурнарский район</t>
  </si>
  <si>
    <t>Петрова Антонина Николаевна</t>
  </si>
  <si>
    <t>Николаева Екатерина Вениаминовна</t>
  </si>
  <si>
    <t>Ан 927</t>
  </si>
  <si>
    <t>Комсомольский район</t>
  </si>
  <si>
    <t>Андреева Вера Ивановна</t>
  </si>
  <si>
    <t>Отрыванов Денис Игоревич</t>
  </si>
  <si>
    <t>Ан 926</t>
  </si>
  <si>
    <t>Павлова Татьяна Петровна</t>
  </si>
  <si>
    <t>Ан 929</t>
  </si>
  <si>
    <t>Ядринский район</t>
  </si>
  <si>
    <t>Брусова Надежда Павловна</t>
  </si>
  <si>
    <t>Попова Вероника Владимировна</t>
  </si>
  <si>
    <t>Ан 908</t>
  </si>
  <si>
    <t>Шумерлинский район</t>
  </si>
  <si>
    <t>Ложкина Людмила Юрьевна</t>
  </si>
  <si>
    <t>Потапова Ангелина Витальевна</t>
  </si>
  <si>
    <t>Ан 901</t>
  </si>
  <si>
    <t>Муханова Наталия Петровна</t>
  </si>
  <si>
    <t>Светопольская Валентина Изосимовна</t>
  </si>
  <si>
    <t>Ан 911</t>
  </si>
  <si>
    <t>Яльчикский район</t>
  </si>
  <si>
    <t>Светопольская Елена Петровна</t>
  </si>
  <si>
    <t>Скворцова Екатерина Владимировна</t>
  </si>
  <si>
    <t>Ан 907</t>
  </si>
  <si>
    <t>Федорова Наталия Юрьевна</t>
  </si>
  <si>
    <t>Тукмакова Дарья Вадимовна</t>
  </si>
  <si>
    <t>Ан 912</t>
  </si>
  <si>
    <t>Урмарский район</t>
  </si>
  <si>
    <t>Сорокина Наталья Николаевна</t>
  </si>
  <si>
    <t>Ундрицова Наталья Владимировна</t>
  </si>
  <si>
    <t>Ан 914</t>
  </si>
  <si>
    <t>Широкова Карина Юрьевна</t>
  </si>
  <si>
    <t>Ан 909</t>
  </si>
  <si>
    <t>Владимирова  Александра Михайловна</t>
  </si>
  <si>
    <t>Протокол заседания жюри республиканского этапа Всероссийской олимпиады школьников 2010 года по английскому языку 9,  10, 11 классы</t>
  </si>
  <si>
    <t xml:space="preserve">Класс </t>
  </si>
  <si>
    <t>Чуева Ольга Васильевна</t>
  </si>
  <si>
    <t>Ан 1024</t>
  </si>
  <si>
    <t xml:space="preserve">МОУ "Гимназия №4" </t>
  </si>
  <si>
    <t xml:space="preserve">Ворбьева Тамара Ивановна </t>
  </si>
  <si>
    <t>Евлогиев Никита Андреевич</t>
  </si>
  <si>
    <t>Ан 1001</t>
  </si>
  <si>
    <t xml:space="preserve"> Смордченко Ида Викторовна</t>
  </si>
  <si>
    <t>Гущенкова Татьяна Андреевна</t>
  </si>
  <si>
    <t>Ан 1026</t>
  </si>
  <si>
    <t xml:space="preserve">Канькова Нина Васильевна </t>
  </si>
  <si>
    <t>Макарова Анна Константиновна</t>
  </si>
  <si>
    <t>Ан 1005</t>
  </si>
  <si>
    <t>Шеризданова Адель Рафиковна</t>
  </si>
  <si>
    <t>Ан 1015</t>
  </si>
  <si>
    <t>Батыревский</t>
  </si>
  <si>
    <t xml:space="preserve">МОУ "Батыревская СОШ №1" </t>
  </si>
  <si>
    <t>Карягина Эвелина Арсентьевна</t>
  </si>
  <si>
    <t>Михайлова Ася Геннадьевна</t>
  </si>
  <si>
    <t>Ан 1010</t>
  </si>
  <si>
    <t xml:space="preserve">МОУ "Гимназия №1" </t>
  </si>
  <si>
    <t>Сергеева Наталья Евгеньевна</t>
  </si>
  <si>
    <t>Ан 1008</t>
  </si>
  <si>
    <t>МОУ "Гимназия №8"</t>
  </si>
  <si>
    <t>Филимонова Ксения Геннадьевна</t>
  </si>
  <si>
    <t>Ан 1014</t>
  </si>
  <si>
    <t>Марпосадский</t>
  </si>
  <si>
    <t xml:space="preserve">МОУ "Гимназия № 1" </t>
  </si>
  <si>
    <t>Данилова Наталья Анатольевна</t>
  </si>
  <si>
    <t>Ан 1013</t>
  </si>
  <si>
    <t>МОУ "Гимназия№6"</t>
  </si>
  <si>
    <t>Новичкова Галина Борисовна</t>
  </si>
  <si>
    <t>Антонова Анастасия Сергеевна</t>
  </si>
  <si>
    <t>Ан 1012</t>
  </si>
  <si>
    <t>Комсомольский</t>
  </si>
  <si>
    <t xml:space="preserve">МОУ "Комсомольская СОШ №2" </t>
  </si>
  <si>
    <t>Сорокина Антонина Николаевна</t>
  </si>
  <si>
    <t>Мешкова Любовь Геннадьевна</t>
  </si>
  <si>
    <t>Ан 1002</t>
  </si>
  <si>
    <t>Моргаушский</t>
  </si>
  <si>
    <t>МОУ "Моргаушская СОШ"</t>
  </si>
  <si>
    <t>Кожевникова Зоя Петровна</t>
  </si>
  <si>
    <t>Петрова Мария Владимировна</t>
  </si>
  <si>
    <t>Ан 1004</t>
  </si>
  <si>
    <t>Цивильский</t>
  </si>
  <si>
    <t>МОУ "Цивильская СОШ №1"</t>
  </si>
  <si>
    <t>Кузина Ольга Петровна</t>
  </si>
  <si>
    <t>Никифорова Наталия Михайловна</t>
  </si>
  <si>
    <t>Ан 1018</t>
  </si>
  <si>
    <t>Рыжова Ксения Александровна</t>
  </si>
  <si>
    <t>Ан 1035</t>
  </si>
  <si>
    <t>Козловский</t>
  </si>
  <si>
    <t>МОУ «Козловская СОШ №3»</t>
  </si>
  <si>
    <t>Суворова Альбина Кронидовна</t>
  </si>
  <si>
    <t>Андреева Калерия Валериевна</t>
  </si>
  <si>
    <t>Ан 1028</t>
  </si>
  <si>
    <t>Ибресинский</t>
  </si>
  <si>
    <t>МОУ "Ибресинская СОШ №1"</t>
  </si>
  <si>
    <t>Древаль Марина Игоревна</t>
  </si>
  <si>
    <t>Ан 1023</t>
  </si>
  <si>
    <t>МОУ "Гимназия №6 им. академика А.Н. Крылова"</t>
  </si>
  <si>
    <t>Маштакова Наталья Николаевна</t>
  </si>
  <si>
    <t>Ведина Наталья Владимировна</t>
  </si>
  <si>
    <t>Ан 1029</t>
  </si>
  <si>
    <t>Вурнарский</t>
  </si>
  <si>
    <t xml:space="preserve">МОУ "Вурнарская СОШ №1" </t>
  </si>
  <si>
    <t>Иванова Эльвира Анатольевна</t>
  </si>
  <si>
    <t>Осипов Николай Игоревич</t>
  </si>
  <si>
    <t>Ан 1019</t>
  </si>
  <si>
    <t>Канашский</t>
  </si>
  <si>
    <t xml:space="preserve">МОУ "Напольнокотякская СОШ" </t>
  </si>
  <si>
    <t>Ильина Надежда Николаевна</t>
  </si>
  <si>
    <t>Тимофеева Аида Евгеньевна</t>
  </si>
  <si>
    <t>Ан 1022</t>
  </si>
  <si>
    <t>МОУ "СОШ № 11 им. И.А.Кабалина"</t>
  </si>
  <si>
    <t>Малофеева Ирина Михайловна</t>
  </si>
  <si>
    <t>Михайлова Валентина Сергеевна</t>
  </si>
  <si>
    <t>Ан 1025</t>
  </si>
  <si>
    <t>Егоров Артем Дмитриевич</t>
  </si>
  <si>
    <t>Ан 1007</t>
  </si>
  <si>
    <t>МОУ "Шумерлинская СОШ №3"</t>
  </si>
  <si>
    <t>Егоров Валерий Владимирович</t>
  </si>
  <si>
    <t>Ан 1020</t>
  </si>
  <si>
    <t>Чебоксарский</t>
  </si>
  <si>
    <t xml:space="preserve">МОУ "Тренькасинская СОШ" </t>
  </si>
  <si>
    <t>Лаврентьева Людмила Леонидовна</t>
  </si>
  <si>
    <t>Леонтьева Наталья Эриковна</t>
  </si>
  <si>
    <t>Ан 1031</t>
  </si>
  <si>
    <t>Ядринский</t>
  </si>
  <si>
    <t>МОУ "Николаевская СОШ"</t>
  </si>
  <si>
    <t>Михайлова Алина Юрьевна</t>
  </si>
  <si>
    <t>Донских Александра Андреевна</t>
  </si>
  <si>
    <t>Ан 1017</t>
  </si>
  <si>
    <t>МОУ "Верхнеачакская СОШ"</t>
  </si>
  <si>
    <t>Петрова Ирина Анатольевна</t>
  </si>
  <si>
    <t>Смирнова Марина Вячеславовна</t>
  </si>
  <si>
    <t>Ан 1032</t>
  </si>
  <si>
    <t>Янтиковский</t>
  </si>
  <si>
    <t>МОУ "Янтиковская СОШ"</t>
  </si>
  <si>
    <t>Егорова Галина Николаевна</t>
  </si>
  <si>
    <t>Викторов Степан Олегович</t>
  </si>
  <si>
    <t>Ан 1011</t>
  </si>
  <si>
    <t>Урмарский</t>
  </si>
  <si>
    <t xml:space="preserve">МОУ "Урмарская СОШ № 1 им.Г.Е.Егшорова" </t>
  </si>
  <si>
    <t>Иванова Ирина Вениаминовна</t>
  </si>
  <si>
    <t>Цветкова Лариса Юрьевна</t>
  </si>
  <si>
    <t>Ан 1003</t>
  </si>
  <si>
    <t>МОУ "Чуманкасинская СОШ"</t>
  </si>
  <si>
    <t>Замятина Нина Николаевна</t>
  </si>
  <si>
    <t>Солдатова Нина Михайловна</t>
  </si>
  <si>
    <t>Ан 1021</t>
  </si>
  <si>
    <t>СОШ п. Опытный</t>
  </si>
  <si>
    <t>Фадеева Галина Георгиевна</t>
  </si>
  <si>
    <t>Хозяйкина Ольга Александровна</t>
  </si>
  <si>
    <t>Ан 1016</t>
  </si>
  <si>
    <t>Красночетайский</t>
  </si>
  <si>
    <t xml:space="preserve">МОУ "Красночетайская СОШ" </t>
  </si>
  <si>
    <t>Горбунова Галина Георгиевна</t>
  </si>
  <si>
    <t>Волкова Екатерина Вячеславовна</t>
  </si>
  <si>
    <t>Ан 1034</t>
  </si>
  <si>
    <t>Шумерлинский</t>
  </si>
  <si>
    <t xml:space="preserve">МОУ "Егоркинская СОШ" </t>
  </si>
  <si>
    <t>Николаева Ирина Васильевна</t>
  </si>
  <si>
    <t>Андреева Юлия Юрьевна</t>
  </si>
  <si>
    <t>Ан 1006</t>
  </si>
  <si>
    <t xml:space="preserve">МОУ "Вурнарская СОШ №2" </t>
  </si>
  <si>
    <t>Алексеева Елена Андреевна</t>
  </si>
  <si>
    <t>Павлова Мария Васильевна</t>
  </si>
  <si>
    <t>Ан 1009</t>
  </si>
  <si>
    <t>Красноармейский</t>
  </si>
  <si>
    <t>МОУ "Траковская гимназия"</t>
  </si>
  <si>
    <t>Иванова Ирина Юрьевна</t>
  </si>
  <si>
    <t>Капитонова  Екатерина Александровна</t>
  </si>
  <si>
    <t>Ан 1104</t>
  </si>
  <si>
    <t xml:space="preserve"> Семенова Татьяна Вячеславовна,Фандюшина Светлана Валерьевна,Воробьева Тамара Ивановна</t>
  </si>
  <si>
    <t xml:space="preserve"> Бусалаева Дарья Станиславовна</t>
  </si>
  <si>
    <t>Ан 1119</t>
  </si>
  <si>
    <t xml:space="preserve"> Воробьева Тамара Ивановна.,Семенова Татьяна Вячеславовна</t>
  </si>
  <si>
    <t xml:space="preserve"> Пякшина Екатерина Александровна</t>
  </si>
  <si>
    <t>Ан 1128</t>
  </si>
  <si>
    <t xml:space="preserve"> Александрова Екатерина Юрьевна</t>
  </si>
  <si>
    <t>Ан 1127</t>
  </si>
  <si>
    <t xml:space="preserve"> Коростелева Нина Владимировна</t>
  </si>
  <si>
    <t>Григорьева Екатерина Олеговна</t>
  </si>
  <si>
    <t>Ан 1138</t>
  </si>
  <si>
    <t>Воробьева Тамара Ивановна</t>
  </si>
  <si>
    <t>Земскова Анна Николаевна</t>
  </si>
  <si>
    <t>Ан 1139</t>
  </si>
  <si>
    <t xml:space="preserve"> Яковлева Екатерина Юрьевна</t>
  </si>
  <si>
    <t>Ан 1108</t>
  </si>
  <si>
    <t xml:space="preserve">Воробьева Тамара Ивановна,Канькова Нина Васильевна </t>
  </si>
  <si>
    <t xml:space="preserve"> Гиновян Мария Тиграновна</t>
  </si>
  <si>
    <t>Ан 1107</t>
  </si>
  <si>
    <t xml:space="preserve"> Канькова Нина Васильевна</t>
  </si>
  <si>
    <t xml:space="preserve"> Макарьевская Татьяна Юрьевна</t>
  </si>
  <si>
    <t>Ан 1101</t>
  </si>
  <si>
    <t xml:space="preserve"> Русскова Марина Викторовна</t>
  </si>
  <si>
    <t>Козлова Ксения Александровна</t>
  </si>
  <si>
    <t>Ан 1110</t>
  </si>
  <si>
    <t>Черная Ольга Анатольевна, учитель англ.яз, В кат.</t>
  </si>
  <si>
    <t>Возяков Гавриил  Романович</t>
  </si>
  <si>
    <t>Ан 1123</t>
  </si>
  <si>
    <t xml:space="preserve"> Галавов Айрат Василович</t>
  </si>
  <si>
    <t>Терентьева Анна Владимировна</t>
  </si>
  <si>
    <t>Ан 1137</t>
  </si>
  <si>
    <t>МОУ "Шоршелская СОШ"</t>
  </si>
  <si>
    <t>Сидорова  Людмила Николаевна</t>
  </si>
  <si>
    <t>Любимова Ксения Александровна</t>
  </si>
  <si>
    <t>Ан 1124</t>
  </si>
  <si>
    <t>Шемякова Инга Геннадьевна</t>
  </si>
  <si>
    <t>Свинцов Дмитрий Михайлович</t>
  </si>
  <si>
    <t>Ан 1141</t>
  </si>
  <si>
    <t xml:space="preserve"> Сорокина Маргарита Николаевна</t>
  </si>
  <si>
    <t>Соловьева Анна Витальевна</t>
  </si>
  <si>
    <t>Ан 1136</t>
  </si>
  <si>
    <t>МОУ "Ибресинская СОШ №2"</t>
  </si>
  <si>
    <t>Петрова Татьяна Витальевна</t>
  </si>
  <si>
    <t xml:space="preserve"> Антонян Георгий Эдуардович</t>
  </si>
  <si>
    <t>Ан 1140</t>
  </si>
  <si>
    <t>Тямина Галина Викторовна</t>
  </si>
  <si>
    <t>Ан 1129</t>
  </si>
  <si>
    <t>Батыревский район</t>
  </si>
  <si>
    <t xml:space="preserve">Чабатова Земфиря Рифкатовна </t>
  </si>
  <si>
    <t>Егорова Мария Сергеевна</t>
  </si>
  <si>
    <t>Ан 1113</t>
  </si>
  <si>
    <t>Чебоксарский район</t>
  </si>
  <si>
    <t>Пахомова Наталья Терентьевна</t>
  </si>
  <si>
    <t>Петрова Татьяна Валерьевна</t>
  </si>
  <si>
    <t>Ан 1112</t>
  </si>
  <si>
    <t>Тушинская Эльвира Анатольевна</t>
  </si>
  <si>
    <t>Матвеева Ксения Юрьевна</t>
  </si>
  <si>
    <t>Ан 1118</t>
  </si>
  <si>
    <t>. Новочебоксарск</t>
  </si>
  <si>
    <t>Танькова Галина Михайловна</t>
  </si>
  <si>
    <t>Ан 1132</t>
  </si>
  <si>
    <t>Васильева Ирина Георгиевна</t>
  </si>
  <si>
    <t>Семёнова Ксения Владимировна</t>
  </si>
  <si>
    <t>Ан 1117</t>
  </si>
  <si>
    <t>Тетерина Татьяна Александровна</t>
  </si>
  <si>
    <t>Ан 1133</t>
  </si>
  <si>
    <t>Алексеева Любовь Васильевна</t>
  </si>
  <si>
    <t>Максимова Софья Александровна</t>
  </si>
  <si>
    <t>Ан 1135</t>
  </si>
  <si>
    <t>Шемуршинский район</t>
  </si>
  <si>
    <t>МОУ "Шемуршинская  СОШ"</t>
  </si>
  <si>
    <t>Жилкина Светлана Геннадьевна</t>
  </si>
  <si>
    <t>Пушкова Юлия Владимировна</t>
  </si>
  <si>
    <t>Ан 1105</t>
  </si>
  <si>
    <t>Васильев Сергей Владимирович</t>
  </si>
  <si>
    <t>Ан 1109</t>
  </si>
  <si>
    <t>Мурзаева Людмила Юрьевна</t>
  </si>
  <si>
    <t>Ан 1116</t>
  </si>
  <si>
    <t>Цивильская СОШ №2</t>
  </si>
  <si>
    <t>Окулова Галина Михайловна</t>
  </si>
  <si>
    <t>Кузнецова Анна Александровна</t>
  </si>
  <si>
    <t>Ан 1134</t>
  </si>
  <si>
    <t>МОУ "Большесундырская СОШ"</t>
  </si>
  <si>
    <t>Храмова Людмила Валерьевна</t>
  </si>
  <si>
    <t>Фомина Ольга Сергеевна</t>
  </si>
  <si>
    <t>Ан 1142</t>
  </si>
  <si>
    <t>МОУ "Калайкасинская СОШ им.А.Г.Николаева"</t>
  </si>
  <si>
    <t>Горшкова Любовь Степановна</t>
  </si>
  <si>
    <t>Арсентьев Сергей Анатольевич</t>
  </si>
  <si>
    <t>Ан 1102</t>
  </si>
  <si>
    <t>Чамеева Нина Николаевна</t>
  </si>
  <si>
    <t>Карачевцева Евгения Эдуардовна</t>
  </si>
  <si>
    <t>Ан 1121</t>
  </si>
  <si>
    <t>Цивильская СОШ №1</t>
  </si>
  <si>
    <t>Баранова Татьяна Владимировна</t>
  </si>
  <si>
    <t>Алюкин Александр Андреевич</t>
  </si>
  <si>
    <t>Ан 1125</t>
  </si>
  <si>
    <t>Петрова Альбина Валерьевна</t>
  </si>
  <si>
    <t>Григорьев Алексей Васильевич</t>
  </si>
  <si>
    <t>Ан 1143</t>
  </si>
  <si>
    <t>МОУ "Моргаушский лицей"</t>
  </si>
  <si>
    <t>Золин Алексей Михайлович</t>
  </si>
  <si>
    <t>Ан 1114</t>
  </si>
  <si>
    <t>Кудряшова  Екатерина  Николаевна</t>
  </si>
  <si>
    <t>Ан 1122</t>
  </si>
  <si>
    <t>Долгова  Антонина  Геннадьнвна</t>
  </si>
  <si>
    <t>Калиновская Елена Викторовна</t>
  </si>
  <si>
    <t>Ан 1103</t>
  </si>
  <si>
    <t>Швецова Марина Ивановна</t>
  </si>
  <si>
    <t>Григорьева Наталия Владимировна</t>
  </si>
  <si>
    <t>Ан 1111</t>
  </si>
  <si>
    <t>Артемьева Наталия Петровна</t>
  </si>
  <si>
    <t>Степанова Светлана Олеговна</t>
  </si>
  <si>
    <t>Ан 1115</t>
  </si>
  <si>
    <t>Дмитриев Роман
 Валерьевич</t>
  </si>
  <si>
    <t>Ан 1120</t>
  </si>
  <si>
    <t>МОУ "Чагасьская
СОШ"</t>
  </si>
  <si>
    <t xml:space="preserve"> Ильина Надежда Николаевна</t>
  </si>
  <si>
    <t>Быков Егор Юрьевич</t>
  </si>
  <si>
    <t>Ан 1106</t>
  </si>
  <si>
    <t>Жебелевская Оксана Владимировна</t>
  </si>
  <si>
    <t>Денисова Надежда Валентиновна</t>
  </si>
  <si>
    <t>Ан 1130</t>
  </si>
  <si>
    <t>Жуков Николай Алексеевич</t>
  </si>
  <si>
    <t>Борисов Валерий Владимирович</t>
  </si>
  <si>
    <t>Ан 1126</t>
  </si>
  <si>
    <t>Никифорова Анна Сергеевна</t>
  </si>
  <si>
    <t>Иванов Павел Сергеевич</t>
  </si>
  <si>
    <t>Ан 1131</t>
  </si>
  <si>
    <t>МОУ "Тюмеревская СОШ"</t>
  </si>
  <si>
    <t>Сучкова Валентина Ильинична</t>
  </si>
  <si>
    <r>
      <t xml:space="preserve">Председатель жюри: </t>
    </r>
    <r>
      <rPr>
        <sz val="7"/>
        <rFont val="Times New Roman"/>
        <family val="1"/>
      </rPr>
      <t>Никитинская Лариса Владимировна - кандидат филологических наук, доцент, декан факультета иностранных языков ЧГПУ имени И.Я. Яковлева;</t>
    </r>
  </si>
  <si>
    <t xml:space="preserve">МОУ "Ибресинская СОШ №1" </t>
  </si>
  <si>
    <t>МОУ "СОШ №20г."</t>
  </si>
  <si>
    <t>МОУ "Нискасинская СОШ"</t>
  </si>
  <si>
    <t xml:space="preserve">МОУ "Гимназия №6" </t>
  </si>
  <si>
    <t>МОУ "Гимназия №4"</t>
  </si>
  <si>
    <t>МОУ "Чутеевская СОШ"</t>
  </si>
  <si>
    <t xml:space="preserve">МОУ "Гимназия №8" </t>
  </si>
  <si>
    <t xml:space="preserve">МОУ "СОШ № 5 с углубленным изучением иностранных языков" </t>
  </si>
  <si>
    <t xml:space="preserve">МОУ "СОШ №3" </t>
  </si>
  <si>
    <t>МОУ "Гимназия №6" им. академика А.Н. Крылова</t>
  </si>
  <si>
    <t xml:space="preserve">МОУ "Лицей №2 </t>
  </si>
  <si>
    <t xml:space="preserve">МОУ "Лицей № 18" </t>
  </si>
  <si>
    <t>МОУ "Алтышевская СОШ"</t>
  </si>
  <si>
    <t>МОУ "Лицей №2"</t>
  </si>
  <si>
    <t>МОУ "Гимназия №1"</t>
  </si>
  <si>
    <t>МОУ "Азимсирминская СОШ"</t>
  </si>
  <si>
    <t>МОУ "Сюрбей-Токаевская ООШ"</t>
  </si>
  <si>
    <t xml:space="preserve">МОУ "Юманайская СОШ" </t>
  </si>
  <si>
    <t xml:space="preserve">МОУ "Можарская СОШ" </t>
  </si>
  <si>
    <t>МОУ "Новошимкусская  СОШ"</t>
  </si>
  <si>
    <t xml:space="preserve">МОУ "СОШ № 6" </t>
  </si>
  <si>
    <t>МОУ "Урмарская СОШ № 1 им.Г.Е.Егшорова"</t>
  </si>
  <si>
    <t>МОУ "Юманайская СОШ"</t>
  </si>
  <si>
    <t>МОУ "Вурнарская СОШ №1"</t>
  </si>
  <si>
    <t>МОУ"Лицей №2"</t>
  </si>
  <si>
    <t>МОУ " Лицей №44"</t>
  </si>
  <si>
    <t xml:space="preserve">МОУ "Гимназия №;4" </t>
  </si>
  <si>
    <t>МОУ " Лицей -интернат им.Г.лебедева г.Чебоксары "</t>
  </si>
  <si>
    <t>МОУ " Лицей №3"</t>
  </si>
  <si>
    <t>МОУ "Батыревская СОШ №1"</t>
  </si>
  <si>
    <t>МОУ "Кугесьский лицей"</t>
  </si>
  <si>
    <t>МОУ "СОШ №5"</t>
  </si>
  <si>
    <t xml:space="preserve">МОУ Гимназия № 1" </t>
  </si>
  <si>
    <t>МОУ «Тюрлеминская СОШ»</t>
  </si>
  <si>
    <t>МОУ "Яльчикская СОШ"</t>
  </si>
  <si>
    <t>МОУ "Шумерлинская  СОШ"</t>
  </si>
  <si>
    <t>МОУ "Средняяя общеобразовательная школа №3"</t>
  </si>
  <si>
    <t>МОУ "Красночетайская СОШ"</t>
  </si>
  <si>
    <t>МОУ "Абызовская СОШ"</t>
  </si>
  <si>
    <t xml:space="preserve">МОУ "Убеевская СОШ" </t>
  </si>
  <si>
    <t>МОУ "СОШ № 9"</t>
  </si>
  <si>
    <t xml:space="preserve">Председатель жюри: Никитинская Лариса Владимировна </t>
  </si>
  <si>
    <t>Ильин Евгений Васильевич</t>
  </si>
  <si>
    <t>Зотова Татьяна Павловна</t>
  </si>
  <si>
    <t>Григорьева Наталья Валентиновна</t>
  </si>
  <si>
    <t>Шелухина Татьяна Владимировна</t>
  </si>
  <si>
    <t>Громова Елена Николаевна</t>
  </si>
  <si>
    <t>Васильева Елена Николаевна</t>
  </si>
  <si>
    <t>Мартынова Елена Николаевна</t>
  </si>
  <si>
    <t>5. Мартынова Елена Николаевна, доцент кафедры английской филологии и переводоведения ЧГПУ им. И.Я.Яковлевва</t>
  </si>
  <si>
    <t>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</si>
</sst>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Times New Roman"/>
      <family val="1"/>
    </font>
    <font>
      <sz val="10"/>
      <name val="Arial Cyr"/>
      <family val="0"/>
    </font>
    <font>
      <b/>
      <sz val="7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2" fillId="0" borderId="10" xfId="52" applyNumberFormat="1" applyFont="1" applyBorder="1" applyAlignment="1">
      <alignment horizontal="center" vertical="center" wrapText="1"/>
      <protection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" fillId="0" borderId="10" xfId="52" applyFont="1" applyFill="1" applyBorder="1" applyAlignment="1" applyProtection="1">
      <alignment horizontal="center" vertical="center" wrapText="1"/>
      <protection locked="0"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 applyProtection="1">
      <alignment horizontal="center" vertical="center" wrapText="1"/>
      <protection/>
    </xf>
    <xf numFmtId="14" fontId="2" fillId="33" borderId="10" xfId="52" applyNumberFormat="1" applyFont="1" applyFill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52" applyFont="1" applyFill="1" applyBorder="1" applyAlignment="1">
      <alignment horizontal="center" vertical="center" wrapText="1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2" applyFont="1" applyFill="1" applyBorder="1" applyAlignment="1">
      <alignment horizontal="center" vertical="center" wrapText="1"/>
      <protection/>
    </xf>
    <xf numFmtId="14" fontId="5" fillId="0" borderId="10" xfId="52" applyNumberFormat="1" applyFont="1" applyFill="1" applyBorder="1" applyAlignment="1">
      <alignment horizontal="center" vertical="center" wrapText="1"/>
      <protection/>
    </xf>
    <xf numFmtId="14" fontId="2" fillId="0" borderId="10" xfId="52" applyNumberFormat="1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8"/>
  <sheetViews>
    <sheetView tabSelected="1" zoomScalePageLayoutView="0" workbookViewId="0" topLeftCell="A1">
      <selection activeCell="A130" sqref="A130:T130"/>
    </sheetView>
  </sheetViews>
  <sheetFormatPr defaultColWidth="9.140625" defaultRowHeight="15"/>
  <cols>
    <col min="1" max="1" width="3.8515625" style="11" customWidth="1"/>
    <col min="2" max="2" width="11.421875" style="11" customWidth="1"/>
    <col min="3" max="3" width="5.421875" style="11" customWidth="1"/>
    <col min="4" max="4" width="6.421875" style="11" customWidth="1"/>
    <col min="5" max="5" width="12.140625" style="11" customWidth="1"/>
    <col min="6" max="6" width="14.57421875" style="11" customWidth="1"/>
    <col min="7" max="7" width="14.28125" style="11" customWidth="1"/>
    <col min="8" max="8" width="8.57421875" style="11" customWidth="1"/>
    <col min="9" max="9" width="8.421875" style="11" customWidth="1"/>
    <col min="10" max="10" width="9.140625" style="11" customWidth="1"/>
    <col min="11" max="15" width="3.57421875" style="11" customWidth="1"/>
    <col min="16" max="16" width="6.57421875" style="11" customWidth="1"/>
    <col min="17" max="18" width="5.7109375" style="11" customWidth="1"/>
    <col min="19" max="20" width="7.8515625" style="11" customWidth="1"/>
    <col min="21" max="16384" width="9.140625" style="11" customWidth="1"/>
  </cols>
  <sheetData>
    <row r="1" spans="1:20" ht="15" customHeight="1">
      <c r="A1" s="39" t="s">
        <v>172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1"/>
    </row>
    <row r="2" spans="1:20" ht="1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</row>
    <row r="3" spans="1:20" ht="15">
      <c r="A3" s="45" t="s">
        <v>438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7"/>
    </row>
    <row r="4" spans="1:20" ht="15">
      <c r="A4" s="45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7"/>
    </row>
    <row r="5" spans="1:20" ht="15">
      <c r="A5" s="35" t="s">
        <v>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7"/>
    </row>
    <row r="6" spans="1:20" ht="15">
      <c r="A6" s="35" t="s">
        <v>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7"/>
    </row>
    <row r="7" spans="1:20" ht="15">
      <c r="A7" s="35" t="s">
        <v>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7"/>
    </row>
    <row r="8" spans="1:20" ht="15">
      <c r="A8" s="35" t="s">
        <v>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7"/>
    </row>
    <row r="9" spans="1:20" ht="15">
      <c r="A9" s="35" t="s">
        <v>488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7"/>
    </row>
    <row r="10" spans="1:20" ht="15">
      <c r="A10" s="35" t="s">
        <v>5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7"/>
    </row>
    <row r="11" spans="1:20" ht="15">
      <c r="A11" s="35" t="s">
        <v>6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7"/>
    </row>
    <row r="12" spans="1:20" ht="15">
      <c r="A12" s="30" t="s">
        <v>7</v>
      </c>
      <c r="B12" s="30" t="s">
        <v>8</v>
      </c>
      <c r="C12" s="31" t="s">
        <v>173</v>
      </c>
      <c r="D12" s="30" t="s">
        <v>9</v>
      </c>
      <c r="E12" s="30" t="s">
        <v>10</v>
      </c>
      <c r="F12" s="30" t="s">
        <v>11</v>
      </c>
      <c r="G12" s="30" t="s">
        <v>12</v>
      </c>
      <c r="H12" s="48" t="s">
        <v>13</v>
      </c>
      <c r="I12" s="49"/>
      <c r="J12" s="49"/>
      <c r="K12" s="49"/>
      <c r="L12" s="49"/>
      <c r="M12" s="49"/>
      <c r="N12" s="49"/>
      <c r="O12" s="49"/>
      <c r="P12" s="49"/>
      <c r="Q12" s="50" t="s">
        <v>14</v>
      </c>
      <c r="R12" s="30" t="s">
        <v>15</v>
      </c>
      <c r="S12" s="30" t="s">
        <v>16</v>
      </c>
      <c r="T12" s="30" t="s">
        <v>17</v>
      </c>
    </row>
    <row r="13" spans="1:20" ht="15">
      <c r="A13" s="30"/>
      <c r="B13" s="30"/>
      <c r="C13" s="32"/>
      <c r="D13" s="30"/>
      <c r="E13" s="30"/>
      <c r="F13" s="30"/>
      <c r="G13" s="30"/>
      <c r="H13" s="30" t="s">
        <v>18</v>
      </c>
      <c r="I13" s="30" t="s">
        <v>19</v>
      </c>
      <c r="J13" s="30" t="s">
        <v>20</v>
      </c>
      <c r="K13" s="30" t="s">
        <v>21</v>
      </c>
      <c r="L13" s="30"/>
      <c r="M13" s="30"/>
      <c r="N13" s="30"/>
      <c r="O13" s="30"/>
      <c r="P13" s="30"/>
      <c r="Q13" s="50"/>
      <c r="R13" s="30"/>
      <c r="S13" s="38"/>
      <c r="T13" s="30"/>
    </row>
    <row r="14" spans="1:20" ht="21">
      <c r="A14" s="30"/>
      <c r="B14" s="30"/>
      <c r="C14" s="33"/>
      <c r="D14" s="30"/>
      <c r="E14" s="30"/>
      <c r="F14" s="30"/>
      <c r="G14" s="30"/>
      <c r="H14" s="30"/>
      <c r="I14" s="30"/>
      <c r="J14" s="30"/>
      <c r="K14" s="19" t="s">
        <v>22</v>
      </c>
      <c r="L14" s="19" t="s">
        <v>23</v>
      </c>
      <c r="M14" s="19" t="s">
        <v>24</v>
      </c>
      <c r="N14" s="19" t="s">
        <v>25</v>
      </c>
      <c r="O14" s="19" t="s">
        <v>26</v>
      </c>
      <c r="P14" s="18" t="s">
        <v>27</v>
      </c>
      <c r="Q14" s="50"/>
      <c r="R14" s="30"/>
      <c r="S14" s="38"/>
      <c r="T14" s="30"/>
    </row>
    <row r="15" spans="1:20" ht="52.5">
      <c r="A15" s="1">
        <v>1</v>
      </c>
      <c r="B15" s="4" t="s">
        <v>305</v>
      </c>
      <c r="C15" s="4">
        <v>11</v>
      </c>
      <c r="D15" s="8" t="s">
        <v>306</v>
      </c>
      <c r="E15" s="3" t="s">
        <v>35</v>
      </c>
      <c r="F15" s="4" t="s">
        <v>452</v>
      </c>
      <c r="G15" s="4" t="s">
        <v>307</v>
      </c>
      <c r="H15" s="4">
        <v>19</v>
      </c>
      <c r="I15" s="5">
        <v>19</v>
      </c>
      <c r="J15" s="5">
        <v>32</v>
      </c>
      <c r="K15" s="5">
        <v>10</v>
      </c>
      <c r="L15" s="5">
        <f>SUM(N28)</f>
        <v>1</v>
      </c>
      <c r="M15" s="5">
        <v>3</v>
      </c>
      <c r="N15" s="5">
        <v>2</v>
      </c>
      <c r="O15" s="5">
        <v>2</v>
      </c>
      <c r="P15" s="5">
        <f>SUBTOTAL(9,K15:O15)</f>
        <v>18</v>
      </c>
      <c r="Q15" s="18">
        <f>SUM(H15,I15,J15,P15)</f>
        <v>88</v>
      </c>
      <c r="R15" s="17">
        <v>18</v>
      </c>
      <c r="S15" s="17">
        <f>SUM(Q15:R15)</f>
        <v>106</v>
      </c>
      <c r="T15" s="17">
        <v>1</v>
      </c>
    </row>
    <row r="16" spans="1:20" ht="21">
      <c r="A16" s="1">
        <v>2</v>
      </c>
      <c r="B16" s="20" t="s">
        <v>174</v>
      </c>
      <c r="C16" s="20">
        <v>10</v>
      </c>
      <c r="D16" s="5" t="s">
        <v>175</v>
      </c>
      <c r="E16" s="3" t="s">
        <v>35</v>
      </c>
      <c r="F16" s="4" t="s">
        <v>176</v>
      </c>
      <c r="G16" s="4" t="s">
        <v>177</v>
      </c>
      <c r="H16" s="1">
        <v>19</v>
      </c>
      <c r="I16" s="1">
        <v>16</v>
      </c>
      <c r="J16" s="1">
        <v>29</v>
      </c>
      <c r="K16" s="1">
        <v>10</v>
      </c>
      <c r="L16" s="1">
        <v>2</v>
      </c>
      <c r="M16" s="1">
        <v>2</v>
      </c>
      <c r="N16" s="1">
        <v>3</v>
      </c>
      <c r="O16" s="1">
        <v>2</v>
      </c>
      <c r="P16" s="1">
        <f>SUM(O16,N16,M16,L16,K16)</f>
        <v>19</v>
      </c>
      <c r="Q16" s="2">
        <f>SUM(P16,J16,I16,H16)</f>
        <v>83</v>
      </c>
      <c r="R16" s="2">
        <v>19</v>
      </c>
      <c r="S16" s="2">
        <f>SUM(R16,Q16)</f>
        <v>102</v>
      </c>
      <c r="T16" s="2">
        <v>2</v>
      </c>
    </row>
    <row r="17" spans="1:20" ht="31.5">
      <c r="A17" s="1">
        <v>3</v>
      </c>
      <c r="B17" s="4" t="s">
        <v>308</v>
      </c>
      <c r="C17" s="4">
        <v>11</v>
      </c>
      <c r="D17" s="8" t="s">
        <v>309</v>
      </c>
      <c r="E17" s="3" t="s">
        <v>35</v>
      </c>
      <c r="F17" s="4" t="s">
        <v>463</v>
      </c>
      <c r="G17" s="4" t="s">
        <v>310</v>
      </c>
      <c r="H17" s="4">
        <v>20</v>
      </c>
      <c r="I17" s="5">
        <v>14</v>
      </c>
      <c r="J17" s="5">
        <v>30</v>
      </c>
      <c r="K17" s="5">
        <v>7</v>
      </c>
      <c r="L17" s="5">
        <v>2</v>
      </c>
      <c r="M17" s="5">
        <v>3</v>
      </c>
      <c r="N17" s="5">
        <v>2</v>
      </c>
      <c r="O17" s="5">
        <v>1</v>
      </c>
      <c r="P17" s="5">
        <f>SUBTOTAL(9,K17:O17)</f>
        <v>15</v>
      </c>
      <c r="Q17" s="18">
        <f>SUM(H17,I17,J17,P17)</f>
        <v>79</v>
      </c>
      <c r="R17" s="17">
        <v>19</v>
      </c>
      <c r="S17" s="17">
        <f>SUM(Q17:R17)</f>
        <v>98</v>
      </c>
      <c r="T17" s="17">
        <v>3</v>
      </c>
    </row>
    <row r="18" spans="1:20" ht="31.5">
      <c r="A18" s="1">
        <v>4</v>
      </c>
      <c r="B18" s="4" t="s">
        <v>311</v>
      </c>
      <c r="C18" s="4">
        <v>11</v>
      </c>
      <c r="D18" s="8" t="s">
        <v>312</v>
      </c>
      <c r="E18" s="3" t="s">
        <v>35</v>
      </c>
      <c r="F18" s="4" t="s">
        <v>463</v>
      </c>
      <c r="G18" s="4" t="s">
        <v>94</v>
      </c>
      <c r="H18" s="4">
        <v>19</v>
      </c>
      <c r="I18" s="5">
        <v>17</v>
      </c>
      <c r="J18" s="5">
        <v>27</v>
      </c>
      <c r="K18" s="5">
        <v>7</v>
      </c>
      <c r="L18" s="5">
        <v>2</v>
      </c>
      <c r="M18" s="5">
        <v>1</v>
      </c>
      <c r="N18" s="5">
        <v>3</v>
      </c>
      <c r="O18" s="5">
        <v>1</v>
      </c>
      <c r="P18" s="5">
        <f>SUBTOTAL(9,K18:O18)</f>
        <v>14</v>
      </c>
      <c r="Q18" s="18">
        <f>SUM(H18,I18,J18,P18)</f>
        <v>77</v>
      </c>
      <c r="R18" s="17">
        <v>20</v>
      </c>
      <c r="S18" s="17">
        <v>97</v>
      </c>
      <c r="T18" s="17">
        <v>3</v>
      </c>
    </row>
    <row r="19" spans="1:20" ht="31.5">
      <c r="A19" s="1">
        <v>5</v>
      </c>
      <c r="B19" s="4" t="s">
        <v>313</v>
      </c>
      <c r="C19" s="4">
        <v>11</v>
      </c>
      <c r="D19" s="8" t="s">
        <v>314</v>
      </c>
      <c r="E19" s="3" t="s">
        <v>35</v>
      </c>
      <c r="F19" s="4" t="s">
        <v>464</v>
      </c>
      <c r="G19" s="4" t="s">
        <v>315</v>
      </c>
      <c r="H19" s="4">
        <v>16</v>
      </c>
      <c r="I19" s="5">
        <v>17</v>
      </c>
      <c r="J19" s="5">
        <v>29</v>
      </c>
      <c r="K19" s="5">
        <v>10</v>
      </c>
      <c r="L19" s="5">
        <v>2</v>
      </c>
      <c r="M19" s="5">
        <v>2</v>
      </c>
      <c r="N19" s="5">
        <v>1</v>
      </c>
      <c r="O19" s="5">
        <v>2</v>
      </c>
      <c r="P19" s="5">
        <f>SUBTOTAL(9,K19:O19)</f>
        <v>17</v>
      </c>
      <c r="Q19" s="18">
        <f>SUM(H19,I19,J19,P19)</f>
        <v>79</v>
      </c>
      <c r="R19" s="17">
        <v>16</v>
      </c>
      <c r="S19" s="17">
        <f>SUM(Q19:R19)</f>
        <v>95</v>
      </c>
      <c r="T19" s="17">
        <v>3</v>
      </c>
    </row>
    <row r="20" spans="1:20" ht="21">
      <c r="A20" s="1">
        <v>6</v>
      </c>
      <c r="B20" s="20" t="s">
        <v>178</v>
      </c>
      <c r="C20" s="20">
        <v>10</v>
      </c>
      <c r="D20" s="5" t="s">
        <v>179</v>
      </c>
      <c r="E20" s="3" t="s">
        <v>35</v>
      </c>
      <c r="F20" s="4" t="s">
        <v>176</v>
      </c>
      <c r="G20" s="4" t="s">
        <v>180</v>
      </c>
      <c r="H20" s="1">
        <v>18</v>
      </c>
      <c r="I20" s="1">
        <v>16</v>
      </c>
      <c r="J20" s="1">
        <v>23</v>
      </c>
      <c r="K20" s="1">
        <v>9</v>
      </c>
      <c r="L20" s="1">
        <v>2</v>
      </c>
      <c r="M20" s="1">
        <v>3</v>
      </c>
      <c r="N20" s="1">
        <v>2</v>
      </c>
      <c r="O20" s="1">
        <v>2</v>
      </c>
      <c r="P20" s="1">
        <v>18</v>
      </c>
      <c r="Q20" s="2">
        <f>SUM(P20,J20,I20,H20)</f>
        <v>75</v>
      </c>
      <c r="R20" s="2">
        <v>18</v>
      </c>
      <c r="S20" s="2">
        <f>SUM(R20,Q20)</f>
        <v>93</v>
      </c>
      <c r="T20" s="2">
        <v>3</v>
      </c>
    </row>
    <row r="21" spans="1:20" ht="21">
      <c r="A21" s="1">
        <v>7</v>
      </c>
      <c r="B21" s="4" t="s">
        <v>132</v>
      </c>
      <c r="C21" s="21">
        <v>9</v>
      </c>
      <c r="D21" s="4" t="s">
        <v>133</v>
      </c>
      <c r="E21" s="4" t="s">
        <v>35</v>
      </c>
      <c r="F21" s="4" t="s">
        <v>443</v>
      </c>
      <c r="G21" s="4" t="s">
        <v>134</v>
      </c>
      <c r="H21" s="22">
        <v>14</v>
      </c>
      <c r="I21" s="22">
        <v>15</v>
      </c>
      <c r="J21" s="22">
        <v>25</v>
      </c>
      <c r="K21" s="22">
        <v>10</v>
      </c>
      <c r="L21" s="22">
        <v>2</v>
      </c>
      <c r="M21" s="22">
        <v>3</v>
      </c>
      <c r="N21" s="22">
        <v>3</v>
      </c>
      <c r="O21" s="22">
        <v>2</v>
      </c>
      <c r="P21" s="22">
        <v>20</v>
      </c>
      <c r="Q21" s="2">
        <f>SUM(H21,I21,J21,P21)</f>
        <v>74</v>
      </c>
      <c r="R21" s="23">
        <v>17</v>
      </c>
      <c r="S21" s="23">
        <f>SUM(Q21:R21)</f>
        <v>91</v>
      </c>
      <c r="T21" s="2">
        <v>3</v>
      </c>
    </row>
    <row r="22" spans="1:20" ht="31.5">
      <c r="A22" s="1">
        <v>8</v>
      </c>
      <c r="B22" s="20" t="s">
        <v>181</v>
      </c>
      <c r="C22" s="20">
        <v>10</v>
      </c>
      <c r="D22" s="5" t="s">
        <v>182</v>
      </c>
      <c r="E22" s="3" t="s">
        <v>35</v>
      </c>
      <c r="F22" s="4" t="s">
        <v>176</v>
      </c>
      <c r="G22" s="4" t="s">
        <v>183</v>
      </c>
      <c r="H22" s="1">
        <v>18</v>
      </c>
      <c r="I22" s="1">
        <v>16</v>
      </c>
      <c r="J22" s="1">
        <v>22</v>
      </c>
      <c r="K22" s="1">
        <v>10</v>
      </c>
      <c r="L22" s="1">
        <v>2</v>
      </c>
      <c r="M22" s="1">
        <v>2</v>
      </c>
      <c r="N22" s="1">
        <v>1</v>
      </c>
      <c r="O22" s="1">
        <v>2</v>
      </c>
      <c r="P22" s="1">
        <v>17</v>
      </c>
      <c r="Q22" s="2">
        <f>SUM(P22,J22,I22,H22)</f>
        <v>73</v>
      </c>
      <c r="R22" s="2">
        <v>17</v>
      </c>
      <c r="S22" s="2">
        <f>SUM(R22,Q22)</f>
        <v>90</v>
      </c>
      <c r="T22" s="2"/>
    </row>
    <row r="23" spans="1:20" ht="21">
      <c r="A23" s="1">
        <v>9</v>
      </c>
      <c r="B23" s="20" t="s">
        <v>184</v>
      </c>
      <c r="C23" s="20">
        <v>10</v>
      </c>
      <c r="D23" s="5" t="s">
        <v>185</v>
      </c>
      <c r="E23" s="3" t="s">
        <v>35</v>
      </c>
      <c r="F23" s="4" t="s">
        <v>176</v>
      </c>
      <c r="G23" s="4" t="s">
        <v>134</v>
      </c>
      <c r="H23" s="1">
        <v>17</v>
      </c>
      <c r="I23" s="1">
        <v>16</v>
      </c>
      <c r="J23" s="1">
        <v>21</v>
      </c>
      <c r="K23" s="1">
        <v>10</v>
      </c>
      <c r="L23" s="1">
        <v>2</v>
      </c>
      <c r="M23" s="1">
        <v>2</v>
      </c>
      <c r="N23" s="1">
        <v>1</v>
      </c>
      <c r="O23" s="1">
        <v>2</v>
      </c>
      <c r="P23" s="1">
        <v>17</v>
      </c>
      <c r="Q23" s="2">
        <f>SUM(P23,J23,I23,H23)</f>
        <v>71</v>
      </c>
      <c r="R23" s="2">
        <v>19</v>
      </c>
      <c r="S23" s="2">
        <f>SUM(R23,Q23)</f>
        <v>90</v>
      </c>
      <c r="T23" s="2"/>
    </row>
    <row r="24" spans="1:20" ht="31.5">
      <c r="A24" s="1">
        <v>10</v>
      </c>
      <c r="B24" s="3" t="s">
        <v>316</v>
      </c>
      <c r="C24" s="4">
        <v>11</v>
      </c>
      <c r="D24" s="8" t="s">
        <v>317</v>
      </c>
      <c r="E24" s="3" t="s">
        <v>35</v>
      </c>
      <c r="F24" s="4" t="s">
        <v>443</v>
      </c>
      <c r="G24" s="3" t="s">
        <v>318</v>
      </c>
      <c r="H24" s="4">
        <v>17</v>
      </c>
      <c r="I24" s="5">
        <v>17</v>
      </c>
      <c r="J24" s="5">
        <v>21</v>
      </c>
      <c r="K24" s="5">
        <v>8</v>
      </c>
      <c r="L24" s="5">
        <v>2</v>
      </c>
      <c r="M24" s="5">
        <v>3</v>
      </c>
      <c r="N24" s="5">
        <v>2</v>
      </c>
      <c r="O24" s="5">
        <v>2</v>
      </c>
      <c r="P24" s="5">
        <f>SUBTOTAL(9,K24:O24)</f>
        <v>17</v>
      </c>
      <c r="Q24" s="18">
        <f>SUM(H24,I24,J24,P24)</f>
        <v>72</v>
      </c>
      <c r="R24" s="17">
        <v>18</v>
      </c>
      <c r="S24" s="17">
        <v>90</v>
      </c>
      <c r="T24" s="17"/>
    </row>
    <row r="25" spans="1:20" ht="21">
      <c r="A25" s="1">
        <v>11</v>
      </c>
      <c r="B25" s="3" t="s">
        <v>319</v>
      </c>
      <c r="C25" s="4">
        <v>11</v>
      </c>
      <c r="D25" s="8" t="s">
        <v>320</v>
      </c>
      <c r="E25" s="3" t="s">
        <v>35</v>
      </c>
      <c r="F25" s="4" t="s">
        <v>443</v>
      </c>
      <c r="G25" s="3" t="s">
        <v>318</v>
      </c>
      <c r="H25" s="4">
        <v>19</v>
      </c>
      <c r="I25" s="5">
        <v>16</v>
      </c>
      <c r="J25" s="5">
        <v>24</v>
      </c>
      <c r="K25" s="5">
        <v>7</v>
      </c>
      <c r="L25" s="5">
        <v>0</v>
      </c>
      <c r="M25" s="5">
        <v>3</v>
      </c>
      <c r="N25" s="5">
        <v>1</v>
      </c>
      <c r="O25" s="5">
        <v>2</v>
      </c>
      <c r="P25" s="5">
        <f>SUBTOTAL(9,K25:O25)</f>
        <v>13</v>
      </c>
      <c r="Q25" s="18">
        <f>SUM(H25,I25,J25,P25)</f>
        <v>72</v>
      </c>
      <c r="R25" s="17">
        <v>18</v>
      </c>
      <c r="S25" s="17">
        <f>SUM(Q25:R25)</f>
        <v>90</v>
      </c>
      <c r="T25" s="17"/>
    </row>
    <row r="26" spans="1:20" ht="31.5">
      <c r="A26" s="1">
        <v>12</v>
      </c>
      <c r="B26" s="4" t="s">
        <v>321</v>
      </c>
      <c r="C26" s="4">
        <v>11</v>
      </c>
      <c r="D26" s="8" t="s">
        <v>322</v>
      </c>
      <c r="E26" s="3" t="s">
        <v>35</v>
      </c>
      <c r="F26" s="4" t="s">
        <v>465</v>
      </c>
      <c r="G26" s="4" t="s">
        <v>323</v>
      </c>
      <c r="H26" s="4">
        <v>15</v>
      </c>
      <c r="I26" s="5">
        <v>16</v>
      </c>
      <c r="J26" s="5">
        <v>26</v>
      </c>
      <c r="K26" s="5">
        <v>10</v>
      </c>
      <c r="L26" s="5">
        <v>2</v>
      </c>
      <c r="M26" s="5">
        <v>1</v>
      </c>
      <c r="N26" s="5">
        <v>1</v>
      </c>
      <c r="O26" s="5">
        <v>1</v>
      </c>
      <c r="P26" s="5">
        <f>SUBTOTAL(9,K26:O26)</f>
        <v>15</v>
      </c>
      <c r="Q26" s="18">
        <f>SUM(H26,I26,J26,P26)</f>
        <v>72</v>
      </c>
      <c r="R26" s="17">
        <v>17</v>
      </c>
      <c r="S26" s="17">
        <f>SUM(Q26:R26)</f>
        <v>89</v>
      </c>
      <c r="T26" s="17"/>
    </row>
    <row r="27" spans="1:20" ht="31.5">
      <c r="A27" s="1">
        <v>13</v>
      </c>
      <c r="B27" s="4" t="s">
        <v>124</v>
      </c>
      <c r="C27" s="21">
        <v>9</v>
      </c>
      <c r="D27" s="4" t="s">
        <v>125</v>
      </c>
      <c r="E27" s="4" t="s">
        <v>35</v>
      </c>
      <c r="F27" s="4" t="s">
        <v>452</v>
      </c>
      <c r="G27" s="4" t="s">
        <v>112</v>
      </c>
      <c r="H27" s="22">
        <v>16</v>
      </c>
      <c r="I27" s="22">
        <v>15</v>
      </c>
      <c r="J27" s="22">
        <v>23</v>
      </c>
      <c r="K27" s="22">
        <v>8</v>
      </c>
      <c r="L27" s="22">
        <v>2</v>
      </c>
      <c r="M27" s="22">
        <v>2</v>
      </c>
      <c r="N27" s="22">
        <v>2</v>
      </c>
      <c r="O27" s="22">
        <v>1</v>
      </c>
      <c r="P27" s="22">
        <v>15</v>
      </c>
      <c r="Q27" s="2">
        <f>SUM(H27,I27,J27,P27)</f>
        <v>69</v>
      </c>
      <c r="R27" s="23">
        <v>19</v>
      </c>
      <c r="S27" s="23">
        <f>SUM(Q27:R27)</f>
        <v>88</v>
      </c>
      <c r="T27" s="2"/>
    </row>
    <row r="28" spans="1:20" ht="21">
      <c r="A28" s="1">
        <v>14</v>
      </c>
      <c r="B28" s="20" t="s">
        <v>186</v>
      </c>
      <c r="C28" s="20">
        <v>10</v>
      </c>
      <c r="D28" s="5" t="s">
        <v>187</v>
      </c>
      <c r="E28" s="3" t="s">
        <v>188</v>
      </c>
      <c r="F28" s="4" t="s">
        <v>189</v>
      </c>
      <c r="G28" s="4" t="s">
        <v>190</v>
      </c>
      <c r="H28" s="1">
        <v>16</v>
      </c>
      <c r="I28" s="1">
        <v>12</v>
      </c>
      <c r="J28" s="1">
        <v>25</v>
      </c>
      <c r="K28" s="1">
        <v>10</v>
      </c>
      <c r="L28" s="1">
        <v>1</v>
      </c>
      <c r="M28" s="1">
        <v>2</v>
      </c>
      <c r="N28" s="1">
        <v>1</v>
      </c>
      <c r="O28" s="1">
        <v>2</v>
      </c>
      <c r="P28" s="1">
        <v>16</v>
      </c>
      <c r="Q28" s="2">
        <f>SUM(P28,J28,I28,H28)</f>
        <v>69</v>
      </c>
      <c r="R28" s="2">
        <v>19</v>
      </c>
      <c r="S28" s="2">
        <f>SUM(R28,Q28)</f>
        <v>88</v>
      </c>
      <c r="T28" s="2"/>
    </row>
    <row r="29" spans="1:20" ht="21">
      <c r="A29" s="1">
        <v>15</v>
      </c>
      <c r="B29" s="3" t="s">
        <v>324</v>
      </c>
      <c r="C29" s="4">
        <v>11</v>
      </c>
      <c r="D29" s="8" t="s">
        <v>325</v>
      </c>
      <c r="E29" s="3" t="s">
        <v>35</v>
      </c>
      <c r="F29" s="4" t="s">
        <v>465</v>
      </c>
      <c r="G29" s="4" t="s">
        <v>326</v>
      </c>
      <c r="H29" s="4">
        <v>19</v>
      </c>
      <c r="I29" s="5">
        <v>11</v>
      </c>
      <c r="J29" s="5">
        <v>23</v>
      </c>
      <c r="K29" s="5">
        <v>9</v>
      </c>
      <c r="L29" s="5">
        <v>1</v>
      </c>
      <c r="M29" s="5">
        <v>3</v>
      </c>
      <c r="N29" s="5">
        <v>3</v>
      </c>
      <c r="O29" s="5">
        <v>2</v>
      </c>
      <c r="P29" s="5">
        <f>SUBTOTAL(9,K29:O29)</f>
        <v>18</v>
      </c>
      <c r="Q29" s="18">
        <f aca="true" t="shared" si="0" ref="Q29:Q34">SUM(H29,I29,J29,P29)</f>
        <v>71</v>
      </c>
      <c r="R29" s="17">
        <v>17</v>
      </c>
      <c r="S29" s="17">
        <v>88</v>
      </c>
      <c r="T29" s="17"/>
    </row>
    <row r="30" spans="1:20" ht="21">
      <c r="A30" s="1">
        <v>16</v>
      </c>
      <c r="B30" s="4" t="s">
        <v>110</v>
      </c>
      <c r="C30" s="21">
        <v>9</v>
      </c>
      <c r="D30" s="4" t="s">
        <v>111</v>
      </c>
      <c r="E30" s="4" t="s">
        <v>35</v>
      </c>
      <c r="F30" s="4" t="s">
        <v>93</v>
      </c>
      <c r="G30" s="4" t="s">
        <v>112</v>
      </c>
      <c r="H30" s="22">
        <v>19</v>
      </c>
      <c r="I30" s="22">
        <v>13</v>
      </c>
      <c r="J30" s="22">
        <v>20</v>
      </c>
      <c r="K30" s="22">
        <v>10</v>
      </c>
      <c r="L30" s="22">
        <v>2</v>
      </c>
      <c r="M30" s="22">
        <v>2</v>
      </c>
      <c r="N30" s="22">
        <v>1</v>
      </c>
      <c r="O30" s="22">
        <v>2</v>
      </c>
      <c r="P30" s="22">
        <v>17</v>
      </c>
      <c r="Q30" s="2">
        <f t="shared" si="0"/>
        <v>69</v>
      </c>
      <c r="R30" s="23">
        <v>18</v>
      </c>
      <c r="S30" s="23">
        <f>SUM(Q30:R30)</f>
        <v>87</v>
      </c>
      <c r="T30" s="2"/>
    </row>
    <row r="31" spans="1:20" ht="21">
      <c r="A31" s="1">
        <v>17</v>
      </c>
      <c r="B31" s="4" t="s">
        <v>327</v>
      </c>
      <c r="C31" s="4">
        <v>11</v>
      </c>
      <c r="D31" s="8" t="s">
        <v>328</v>
      </c>
      <c r="E31" s="3" t="s">
        <v>35</v>
      </c>
      <c r="F31" s="4" t="s">
        <v>453</v>
      </c>
      <c r="G31" s="4" t="s">
        <v>329</v>
      </c>
      <c r="H31" s="4">
        <v>16</v>
      </c>
      <c r="I31" s="5">
        <v>13</v>
      </c>
      <c r="J31" s="5">
        <v>22</v>
      </c>
      <c r="K31" s="5">
        <v>9</v>
      </c>
      <c r="L31" s="5">
        <v>2</v>
      </c>
      <c r="M31" s="5">
        <v>3</v>
      </c>
      <c r="N31" s="5">
        <v>2</v>
      </c>
      <c r="O31" s="5">
        <v>1</v>
      </c>
      <c r="P31" s="5">
        <f>SUBTOTAL(9,K31:O31)</f>
        <v>17</v>
      </c>
      <c r="Q31" s="18">
        <f t="shared" si="0"/>
        <v>68</v>
      </c>
      <c r="R31" s="17">
        <v>17</v>
      </c>
      <c r="S31" s="17">
        <f>SUM(Q31:R31)</f>
        <v>85</v>
      </c>
      <c r="T31" s="17"/>
    </row>
    <row r="32" spans="1:20" ht="21">
      <c r="A32" s="1">
        <v>18</v>
      </c>
      <c r="B32" s="4" t="s">
        <v>91</v>
      </c>
      <c r="C32" s="21">
        <v>9</v>
      </c>
      <c r="D32" s="4" t="s">
        <v>92</v>
      </c>
      <c r="E32" s="4" t="s">
        <v>35</v>
      </c>
      <c r="F32" s="4" t="s">
        <v>449</v>
      </c>
      <c r="G32" s="4" t="s">
        <v>94</v>
      </c>
      <c r="H32" s="22">
        <v>15</v>
      </c>
      <c r="I32" s="22">
        <v>15</v>
      </c>
      <c r="J32" s="22">
        <v>20</v>
      </c>
      <c r="K32" s="22">
        <v>9</v>
      </c>
      <c r="L32" s="22">
        <v>2</v>
      </c>
      <c r="M32" s="22">
        <v>3</v>
      </c>
      <c r="N32" s="22">
        <v>1</v>
      </c>
      <c r="O32" s="22">
        <v>1</v>
      </c>
      <c r="P32" s="22">
        <v>16</v>
      </c>
      <c r="Q32" s="2">
        <f t="shared" si="0"/>
        <v>66</v>
      </c>
      <c r="R32" s="23">
        <v>18</v>
      </c>
      <c r="S32" s="23">
        <f>SUM(Q32:R32)</f>
        <v>84</v>
      </c>
      <c r="T32" s="2"/>
    </row>
    <row r="33" spans="1:20" ht="31.5">
      <c r="A33" s="1">
        <v>19</v>
      </c>
      <c r="B33" s="4" t="s">
        <v>330</v>
      </c>
      <c r="C33" s="4">
        <v>11</v>
      </c>
      <c r="D33" s="8" t="s">
        <v>331</v>
      </c>
      <c r="E33" s="4" t="s">
        <v>43</v>
      </c>
      <c r="F33" s="4" t="s">
        <v>203</v>
      </c>
      <c r="G33" s="4" t="s">
        <v>332</v>
      </c>
      <c r="H33" s="4">
        <v>17</v>
      </c>
      <c r="I33" s="5">
        <v>14</v>
      </c>
      <c r="J33" s="5">
        <v>22</v>
      </c>
      <c r="K33" s="5">
        <v>8</v>
      </c>
      <c r="L33" s="5">
        <v>2</v>
      </c>
      <c r="M33" s="5">
        <v>1</v>
      </c>
      <c r="N33" s="5">
        <v>1</v>
      </c>
      <c r="O33" s="5">
        <v>1</v>
      </c>
      <c r="P33" s="5">
        <f>SUBTOTAL(9,K33:O33)</f>
        <v>13</v>
      </c>
      <c r="Q33" s="18">
        <f t="shared" si="0"/>
        <v>66</v>
      </c>
      <c r="R33" s="17">
        <v>18</v>
      </c>
      <c r="S33" s="17">
        <f>SUM(Q33:R33)</f>
        <v>84</v>
      </c>
      <c r="T33" s="17"/>
    </row>
    <row r="34" spans="1:20" ht="21">
      <c r="A34" s="1">
        <v>20</v>
      </c>
      <c r="B34" s="4" t="s">
        <v>33</v>
      </c>
      <c r="C34" s="21">
        <v>9</v>
      </c>
      <c r="D34" s="4" t="s">
        <v>34</v>
      </c>
      <c r="E34" s="4" t="s">
        <v>35</v>
      </c>
      <c r="F34" s="4" t="s">
        <v>440</v>
      </c>
      <c r="G34" s="4" t="s">
        <v>36</v>
      </c>
      <c r="H34" s="1">
        <v>17</v>
      </c>
      <c r="I34" s="1">
        <v>13</v>
      </c>
      <c r="J34" s="1">
        <v>25</v>
      </c>
      <c r="K34" s="1">
        <v>7</v>
      </c>
      <c r="L34" s="1">
        <v>2</v>
      </c>
      <c r="M34" s="1">
        <v>2</v>
      </c>
      <c r="N34" s="1">
        <v>1</v>
      </c>
      <c r="O34" s="1">
        <v>1</v>
      </c>
      <c r="P34" s="1">
        <v>13</v>
      </c>
      <c r="Q34" s="2">
        <f t="shared" si="0"/>
        <v>68</v>
      </c>
      <c r="R34" s="23">
        <v>14</v>
      </c>
      <c r="S34" s="23">
        <f>SUM(Q34:R34)</f>
        <v>82</v>
      </c>
      <c r="T34" s="2"/>
    </row>
    <row r="35" spans="1:20" ht="21">
      <c r="A35" s="1">
        <v>21</v>
      </c>
      <c r="B35" s="8" t="s">
        <v>191</v>
      </c>
      <c r="C35" s="20">
        <v>10</v>
      </c>
      <c r="D35" s="5" t="s">
        <v>192</v>
      </c>
      <c r="E35" s="3" t="s">
        <v>35</v>
      </c>
      <c r="F35" s="4" t="s">
        <v>193</v>
      </c>
      <c r="G35" s="4" t="s">
        <v>177</v>
      </c>
      <c r="H35" s="1">
        <v>18</v>
      </c>
      <c r="I35" s="1">
        <v>10</v>
      </c>
      <c r="J35" s="1">
        <v>26</v>
      </c>
      <c r="K35" s="1">
        <v>6</v>
      </c>
      <c r="L35" s="1">
        <v>1</v>
      </c>
      <c r="M35" s="1">
        <v>1</v>
      </c>
      <c r="N35" s="1">
        <v>3</v>
      </c>
      <c r="O35" s="1">
        <v>2</v>
      </c>
      <c r="P35" s="1">
        <v>13</v>
      </c>
      <c r="Q35" s="2">
        <f>SUM(P35,J35,I35,H35)</f>
        <v>67</v>
      </c>
      <c r="R35" s="2">
        <v>15</v>
      </c>
      <c r="S35" s="2">
        <f>SUM(R35,Q35)</f>
        <v>82</v>
      </c>
      <c r="T35" s="2"/>
    </row>
    <row r="36" spans="1:20" ht="31.5">
      <c r="A36" s="1">
        <v>22</v>
      </c>
      <c r="B36" s="3" t="s">
        <v>333</v>
      </c>
      <c r="C36" s="4">
        <v>11</v>
      </c>
      <c r="D36" s="8" t="s">
        <v>334</v>
      </c>
      <c r="E36" s="3" t="s">
        <v>35</v>
      </c>
      <c r="F36" s="4" t="s">
        <v>466</v>
      </c>
      <c r="G36" s="4" t="s">
        <v>335</v>
      </c>
      <c r="H36" s="4">
        <v>18</v>
      </c>
      <c r="I36" s="5">
        <v>14</v>
      </c>
      <c r="J36" s="5">
        <v>27</v>
      </c>
      <c r="K36" s="5">
        <v>5</v>
      </c>
      <c r="L36" s="5">
        <v>1</v>
      </c>
      <c r="M36" s="5">
        <v>0</v>
      </c>
      <c r="N36" s="5">
        <v>0</v>
      </c>
      <c r="O36" s="5">
        <v>0</v>
      </c>
      <c r="P36" s="5">
        <v>6</v>
      </c>
      <c r="Q36" s="18">
        <f aca="true" t="shared" si="1" ref="Q36:Q47">SUM(H36,I36,J36,P36)</f>
        <v>65</v>
      </c>
      <c r="R36" s="17">
        <v>16</v>
      </c>
      <c r="S36" s="17">
        <f>SUM(Q36:R36)</f>
        <v>81</v>
      </c>
      <c r="T36" s="17"/>
    </row>
    <row r="37" spans="1:20" ht="21">
      <c r="A37" s="1">
        <v>23</v>
      </c>
      <c r="B37" s="7" t="s">
        <v>336</v>
      </c>
      <c r="C37" s="4">
        <v>11</v>
      </c>
      <c r="D37" s="8" t="s">
        <v>337</v>
      </c>
      <c r="E37" s="6" t="s">
        <v>122</v>
      </c>
      <c r="F37" s="7" t="s">
        <v>338</v>
      </c>
      <c r="G37" s="7" t="s">
        <v>339</v>
      </c>
      <c r="H37" s="12">
        <v>19</v>
      </c>
      <c r="I37" s="5">
        <v>12</v>
      </c>
      <c r="J37" s="5">
        <v>20</v>
      </c>
      <c r="K37" s="5">
        <v>6</v>
      </c>
      <c r="L37" s="5">
        <v>0</v>
      </c>
      <c r="M37" s="5">
        <v>2</v>
      </c>
      <c r="N37" s="5">
        <v>3</v>
      </c>
      <c r="O37" s="5">
        <v>2</v>
      </c>
      <c r="P37" s="5">
        <f>SUBTOTAL(9,K37:O37)</f>
        <v>13</v>
      </c>
      <c r="Q37" s="18">
        <f t="shared" si="1"/>
        <v>64</v>
      </c>
      <c r="R37" s="17">
        <v>16</v>
      </c>
      <c r="S37" s="17">
        <f>SUM(Q37:R37)</f>
        <v>80</v>
      </c>
      <c r="T37" s="17"/>
    </row>
    <row r="38" spans="1:20" ht="21">
      <c r="A38" s="1">
        <v>24</v>
      </c>
      <c r="B38" s="4" t="s">
        <v>129</v>
      </c>
      <c r="C38" s="21">
        <v>9</v>
      </c>
      <c r="D38" s="4" t="s">
        <v>130</v>
      </c>
      <c r="E38" s="4" t="s">
        <v>35</v>
      </c>
      <c r="F38" s="4" t="s">
        <v>453</v>
      </c>
      <c r="G38" s="4" t="s">
        <v>131</v>
      </c>
      <c r="H38" s="1">
        <v>17</v>
      </c>
      <c r="I38" s="1">
        <v>15</v>
      </c>
      <c r="J38" s="1">
        <v>20</v>
      </c>
      <c r="K38" s="1">
        <v>8</v>
      </c>
      <c r="L38" s="1">
        <v>1</v>
      </c>
      <c r="M38" s="1">
        <v>1</v>
      </c>
      <c r="N38" s="1">
        <v>1</v>
      </c>
      <c r="O38" s="1">
        <v>1</v>
      </c>
      <c r="P38" s="1">
        <v>12</v>
      </c>
      <c r="Q38" s="2">
        <f t="shared" si="1"/>
        <v>64</v>
      </c>
      <c r="R38" s="23">
        <v>15</v>
      </c>
      <c r="S38" s="23">
        <f>SUM(Q38:R38)</f>
        <v>79</v>
      </c>
      <c r="T38" s="2"/>
    </row>
    <row r="39" spans="1:20" ht="42">
      <c r="A39" s="1">
        <v>25</v>
      </c>
      <c r="B39" s="3" t="s">
        <v>340</v>
      </c>
      <c r="C39" s="4">
        <v>11</v>
      </c>
      <c r="D39" s="8" t="s">
        <v>341</v>
      </c>
      <c r="E39" s="4" t="s">
        <v>43</v>
      </c>
      <c r="F39" s="3" t="s">
        <v>446</v>
      </c>
      <c r="G39" s="3" t="s">
        <v>342</v>
      </c>
      <c r="H39" s="4">
        <v>17</v>
      </c>
      <c r="I39" s="5">
        <v>16</v>
      </c>
      <c r="J39" s="5">
        <v>19</v>
      </c>
      <c r="K39" s="5">
        <v>9</v>
      </c>
      <c r="L39" s="5">
        <v>2</v>
      </c>
      <c r="M39" s="5">
        <v>2</v>
      </c>
      <c r="N39" s="5">
        <v>0</v>
      </c>
      <c r="O39" s="5">
        <v>2</v>
      </c>
      <c r="P39" s="5">
        <f>SUBTOTAL(9,K39:O39)</f>
        <v>15</v>
      </c>
      <c r="Q39" s="18">
        <f t="shared" si="1"/>
        <v>67</v>
      </c>
      <c r="R39" s="17">
        <v>11</v>
      </c>
      <c r="S39" s="17">
        <v>78</v>
      </c>
      <c r="T39" s="17"/>
    </row>
    <row r="40" spans="1:20" ht="31.5">
      <c r="A40" s="1">
        <v>26</v>
      </c>
      <c r="B40" s="24" t="s">
        <v>160</v>
      </c>
      <c r="C40" s="21">
        <v>9</v>
      </c>
      <c r="D40" s="24" t="s">
        <v>161</v>
      </c>
      <c r="E40" s="4" t="s">
        <v>85</v>
      </c>
      <c r="F40" s="24" t="s">
        <v>459</v>
      </c>
      <c r="G40" s="24" t="s">
        <v>162</v>
      </c>
      <c r="H40" s="1">
        <v>15</v>
      </c>
      <c r="I40" s="1">
        <v>12</v>
      </c>
      <c r="J40" s="1">
        <v>26</v>
      </c>
      <c r="K40" s="1">
        <v>8</v>
      </c>
      <c r="L40" s="1">
        <v>1</v>
      </c>
      <c r="M40" s="1">
        <v>1</v>
      </c>
      <c r="N40" s="1">
        <v>1</v>
      </c>
      <c r="O40" s="1">
        <v>1</v>
      </c>
      <c r="P40" s="1">
        <v>12</v>
      </c>
      <c r="Q40" s="2">
        <f t="shared" si="1"/>
        <v>65</v>
      </c>
      <c r="R40" s="23">
        <v>12</v>
      </c>
      <c r="S40" s="23">
        <f>SUM(Q40:R40)</f>
        <v>77</v>
      </c>
      <c r="T40" s="2"/>
    </row>
    <row r="41" spans="1:20" ht="21">
      <c r="A41" s="1">
        <v>27</v>
      </c>
      <c r="B41" s="4" t="s">
        <v>117</v>
      </c>
      <c r="C41" s="21">
        <v>9</v>
      </c>
      <c r="D41" s="4" t="s">
        <v>118</v>
      </c>
      <c r="E41" s="4" t="s">
        <v>35</v>
      </c>
      <c r="F41" s="4" t="s">
        <v>443</v>
      </c>
      <c r="G41" s="4" t="s">
        <v>119</v>
      </c>
      <c r="H41" s="22">
        <v>13</v>
      </c>
      <c r="I41" s="22">
        <v>8</v>
      </c>
      <c r="J41" s="22">
        <v>20</v>
      </c>
      <c r="K41" s="22">
        <v>8</v>
      </c>
      <c r="L41" s="22">
        <v>2</v>
      </c>
      <c r="M41" s="22">
        <v>3</v>
      </c>
      <c r="N41" s="22">
        <v>1</v>
      </c>
      <c r="O41" s="22">
        <v>1</v>
      </c>
      <c r="P41" s="22">
        <v>15</v>
      </c>
      <c r="Q41" s="2">
        <f t="shared" si="1"/>
        <v>56</v>
      </c>
      <c r="R41" s="23">
        <v>19</v>
      </c>
      <c r="S41" s="23">
        <f>SUM(Q41:R41)</f>
        <v>75</v>
      </c>
      <c r="T41" s="2"/>
    </row>
    <row r="42" spans="1:20" ht="21">
      <c r="A42" s="1">
        <v>28</v>
      </c>
      <c r="B42" s="4" t="s">
        <v>343</v>
      </c>
      <c r="C42" s="4">
        <v>11</v>
      </c>
      <c r="D42" s="8" t="s">
        <v>344</v>
      </c>
      <c r="E42" s="3" t="s">
        <v>35</v>
      </c>
      <c r="F42" s="4" t="s">
        <v>467</v>
      </c>
      <c r="G42" s="4" t="s">
        <v>345</v>
      </c>
      <c r="H42" s="4">
        <v>17</v>
      </c>
      <c r="I42" s="5">
        <v>17</v>
      </c>
      <c r="J42" s="5">
        <v>18</v>
      </c>
      <c r="K42" s="5">
        <v>2</v>
      </c>
      <c r="L42" s="5">
        <v>0</v>
      </c>
      <c r="M42" s="5">
        <v>0</v>
      </c>
      <c r="N42" s="5">
        <v>0</v>
      </c>
      <c r="O42" s="5">
        <v>0</v>
      </c>
      <c r="P42" s="5">
        <v>2</v>
      </c>
      <c r="Q42" s="18">
        <f t="shared" si="1"/>
        <v>54</v>
      </c>
      <c r="R42" s="17">
        <v>18</v>
      </c>
      <c r="S42" s="17">
        <f>SUM(Q42:R42)</f>
        <v>72</v>
      </c>
      <c r="T42" s="17"/>
    </row>
    <row r="43" spans="1:20" ht="21">
      <c r="A43" s="1">
        <v>29</v>
      </c>
      <c r="B43" s="3" t="s">
        <v>346</v>
      </c>
      <c r="C43" s="4">
        <v>11</v>
      </c>
      <c r="D43" s="8" t="s">
        <v>347</v>
      </c>
      <c r="E43" s="3" t="s">
        <v>30</v>
      </c>
      <c r="F43" s="4" t="s">
        <v>348</v>
      </c>
      <c r="G43" s="3" t="s">
        <v>349</v>
      </c>
      <c r="H43" s="4">
        <v>11</v>
      </c>
      <c r="I43" s="5">
        <v>13</v>
      </c>
      <c r="J43" s="5">
        <v>17</v>
      </c>
      <c r="K43" s="5">
        <v>8</v>
      </c>
      <c r="L43" s="5">
        <v>1</v>
      </c>
      <c r="M43" s="5">
        <v>2</v>
      </c>
      <c r="N43" s="5">
        <v>0</v>
      </c>
      <c r="O43" s="5">
        <v>1</v>
      </c>
      <c r="P43" s="5">
        <f>SUBTOTAL(9,K43:O43)</f>
        <v>12</v>
      </c>
      <c r="Q43" s="18">
        <f t="shared" si="1"/>
        <v>53</v>
      </c>
      <c r="R43" s="17">
        <v>18</v>
      </c>
      <c r="S43" s="17">
        <v>71</v>
      </c>
      <c r="T43" s="17"/>
    </row>
    <row r="44" spans="1:20" ht="21">
      <c r="A44" s="1">
        <v>30</v>
      </c>
      <c r="B44" s="4" t="s">
        <v>120</v>
      </c>
      <c r="C44" s="21">
        <v>9</v>
      </c>
      <c r="D44" s="4" t="s">
        <v>121</v>
      </c>
      <c r="E44" s="4" t="s">
        <v>122</v>
      </c>
      <c r="F44" s="4" t="s">
        <v>200</v>
      </c>
      <c r="G44" s="4" t="s">
        <v>123</v>
      </c>
      <c r="H44" s="1">
        <v>13</v>
      </c>
      <c r="I44" s="1">
        <v>10</v>
      </c>
      <c r="J44" s="1">
        <v>20</v>
      </c>
      <c r="K44" s="1">
        <v>7</v>
      </c>
      <c r="L44" s="1">
        <v>2</v>
      </c>
      <c r="M44" s="1">
        <v>2</v>
      </c>
      <c r="N44" s="1">
        <v>2</v>
      </c>
      <c r="O44" s="1">
        <v>1</v>
      </c>
      <c r="P44" s="1">
        <v>14</v>
      </c>
      <c r="Q44" s="2">
        <f t="shared" si="1"/>
        <v>57</v>
      </c>
      <c r="R44" s="23">
        <v>12</v>
      </c>
      <c r="S44" s="23">
        <f>SUM(Q44:R44)</f>
        <v>69</v>
      </c>
      <c r="T44" s="2"/>
    </row>
    <row r="45" spans="1:20" ht="21">
      <c r="A45" s="1">
        <v>31</v>
      </c>
      <c r="B45" s="4" t="s">
        <v>143</v>
      </c>
      <c r="C45" s="21">
        <v>9</v>
      </c>
      <c r="D45" s="4" t="s">
        <v>144</v>
      </c>
      <c r="E45" s="4" t="s">
        <v>35</v>
      </c>
      <c r="F45" s="4" t="s">
        <v>176</v>
      </c>
      <c r="G45" s="4" t="s">
        <v>52</v>
      </c>
      <c r="H45" s="22">
        <v>18</v>
      </c>
      <c r="I45" s="22">
        <v>16</v>
      </c>
      <c r="J45" s="22">
        <v>20</v>
      </c>
      <c r="K45" s="22">
        <v>9</v>
      </c>
      <c r="L45" s="22">
        <v>2</v>
      </c>
      <c r="M45" s="22">
        <v>2</v>
      </c>
      <c r="N45" s="22">
        <v>1</v>
      </c>
      <c r="O45" s="22">
        <v>1</v>
      </c>
      <c r="P45" s="22">
        <v>15</v>
      </c>
      <c r="Q45" s="2">
        <f t="shared" si="1"/>
        <v>69</v>
      </c>
      <c r="R45" s="23" t="s">
        <v>489</v>
      </c>
      <c r="S45" s="23">
        <f>SUM(Q45:R45)</f>
        <v>69</v>
      </c>
      <c r="T45" s="2"/>
    </row>
    <row r="46" spans="1:20" ht="21">
      <c r="A46" s="1">
        <v>32</v>
      </c>
      <c r="B46" s="4" t="s">
        <v>350</v>
      </c>
      <c r="C46" s="4">
        <v>11</v>
      </c>
      <c r="D46" s="8" t="s">
        <v>351</v>
      </c>
      <c r="E46" s="3" t="s">
        <v>35</v>
      </c>
      <c r="F46" s="4" t="s">
        <v>467</v>
      </c>
      <c r="G46" s="4" t="s">
        <v>345</v>
      </c>
      <c r="H46" s="4">
        <v>17</v>
      </c>
      <c r="I46" s="5">
        <v>14</v>
      </c>
      <c r="J46" s="5">
        <v>22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18">
        <f t="shared" si="1"/>
        <v>53</v>
      </c>
      <c r="R46" s="17">
        <v>16</v>
      </c>
      <c r="S46" s="17">
        <f>SUM(Q46:R46)</f>
        <v>69</v>
      </c>
      <c r="T46" s="17"/>
    </row>
    <row r="47" spans="1:20" ht="21">
      <c r="A47" s="1">
        <v>33</v>
      </c>
      <c r="B47" s="4" t="s">
        <v>50</v>
      </c>
      <c r="C47" s="21">
        <v>9</v>
      </c>
      <c r="D47" s="4" t="s">
        <v>51</v>
      </c>
      <c r="E47" s="4" t="s">
        <v>35</v>
      </c>
      <c r="F47" s="4" t="s">
        <v>443</v>
      </c>
      <c r="G47" s="4" t="s">
        <v>52</v>
      </c>
      <c r="H47" s="22">
        <v>18</v>
      </c>
      <c r="I47" s="22">
        <v>10</v>
      </c>
      <c r="J47" s="22">
        <v>16</v>
      </c>
      <c r="K47" s="22">
        <v>9</v>
      </c>
      <c r="L47" s="22">
        <v>1</v>
      </c>
      <c r="M47" s="22">
        <v>1</v>
      </c>
      <c r="N47" s="22">
        <v>1</v>
      </c>
      <c r="O47" s="22">
        <v>2</v>
      </c>
      <c r="P47" s="22">
        <v>14</v>
      </c>
      <c r="Q47" s="2">
        <f t="shared" si="1"/>
        <v>58</v>
      </c>
      <c r="R47" s="23">
        <v>10</v>
      </c>
      <c r="S47" s="23">
        <f>SUM(Q47:R47)</f>
        <v>68</v>
      </c>
      <c r="T47" s="2"/>
    </row>
    <row r="48" spans="1:20" ht="21">
      <c r="A48" s="1">
        <v>34</v>
      </c>
      <c r="B48" s="20" t="s">
        <v>194</v>
      </c>
      <c r="C48" s="20">
        <v>10</v>
      </c>
      <c r="D48" s="5" t="s">
        <v>195</v>
      </c>
      <c r="E48" s="3" t="s">
        <v>47</v>
      </c>
      <c r="F48" s="4" t="s">
        <v>196</v>
      </c>
      <c r="G48" s="4" t="s">
        <v>59</v>
      </c>
      <c r="H48" s="1">
        <v>14</v>
      </c>
      <c r="I48" s="1">
        <v>10</v>
      </c>
      <c r="J48" s="1">
        <v>18</v>
      </c>
      <c r="K48" s="1">
        <v>9</v>
      </c>
      <c r="L48" s="1">
        <v>1</v>
      </c>
      <c r="M48" s="1">
        <v>1</v>
      </c>
      <c r="N48" s="1">
        <v>0</v>
      </c>
      <c r="O48" s="1">
        <v>0</v>
      </c>
      <c r="P48" s="1">
        <v>11</v>
      </c>
      <c r="Q48" s="2">
        <f>SUM(P48,J48,I48,H48)</f>
        <v>53</v>
      </c>
      <c r="R48" s="2">
        <v>14</v>
      </c>
      <c r="S48" s="2">
        <f>SUM(R48,Q48)</f>
        <v>67</v>
      </c>
      <c r="T48" s="2"/>
    </row>
    <row r="49" spans="1:20" ht="21">
      <c r="A49" s="1">
        <v>35</v>
      </c>
      <c r="B49" s="3" t="s">
        <v>352</v>
      </c>
      <c r="C49" s="4">
        <v>11</v>
      </c>
      <c r="D49" s="8" t="s">
        <v>353</v>
      </c>
      <c r="E49" s="3" t="s">
        <v>354</v>
      </c>
      <c r="F49" s="4" t="s">
        <v>468</v>
      </c>
      <c r="G49" s="4" t="s">
        <v>355</v>
      </c>
      <c r="H49" s="4">
        <v>16</v>
      </c>
      <c r="I49" s="5">
        <v>10</v>
      </c>
      <c r="J49" s="5">
        <v>19</v>
      </c>
      <c r="K49" s="5">
        <v>6</v>
      </c>
      <c r="L49" s="5">
        <v>1</v>
      </c>
      <c r="M49" s="5">
        <v>1</v>
      </c>
      <c r="N49" s="5">
        <v>2</v>
      </c>
      <c r="O49" s="5">
        <v>2</v>
      </c>
      <c r="P49" s="5">
        <f>SUBTOTAL(9,K49:O49)</f>
        <v>12</v>
      </c>
      <c r="Q49" s="18">
        <f>SUM(H49,I49,J49,P49)</f>
        <v>57</v>
      </c>
      <c r="R49" s="17">
        <v>10</v>
      </c>
      <c r="S49" s="17">
        <v>67</v>
      </c>
      <c r="T49" s="17"/>
    </row>
    <row r="50" spans="1:20" ht="31.5">
      <c r="A50" s="1">
        <v>36</v>
      </c>
      <c r="B50" s="20" t="s">
        <v>197</v>
      </c>
      <c r="C50" s="20">
        <v>10</v>
      </c>
      <c r="D50" s="5" t="s">
        <v>198</v>
      </c>
      <c r="E50" s="6" t="s">
        <v>199</v>
      </c>
      <c r="F50" s="14" t="s">
        <v>200</v>
      </c>
      <c r="G50" s="14" t="s">
        <v>123</v>
      </c>
      <c r="H50" s="1">
        <v>16</v>
      </c>
      <c r="I50" s="1">
        <v>7</v>
      </c>
      <c r="J50" s="1">
        <v>19</v>
      </c>
      <c r="K50" s="1">
        <v>6</v>
      </c>
      <c r="L50" s="1">
        <v>1</v>
      </c>
      <c r="M50" s="1">
        <v>1</v>
      </c>
      <c r="N50" s="1">
        <v>1</v>
      </c>
      <c r="O50" s="1">
        <v>1</v>
      </c>
      <c r="P50" s="1">
        <v>10</v>
      </c>
      <c r="Q50" s="2">
        <f>SUM(P50,J50,I50,H50)</f>
        <v>52</v>
      </c>
      <c r="R50" s="2">
        <v>14</v>
      </c>
      <c r="S50" s="2">
        <f>SUM(R50,Q50)</f>
        <v>66</v>
      </c>
      <c r="T50" s="2"/>
    </row>
    <row r="51" spans="1:20" ht="31.5">
      <c r="A51" s="1">
        <v>37</v>
      </c>
      <c r="B51" s="4" t="s">
        <v>95</v>
      </c>
      <c r="C51" s="21">
        <v>9</v>
      </c>
      <c r="D51" s="4" t="s">
        <v>96</v>
      </c>
      <c r="E51" s="4" t="s">
        <v>97</v>
      </c>
      <c r="F51" s="4" t="s">
        <v>225</v>
      </c>
      <c r="G51" s="4" t="s">
        <v>98</v>
      </c>
      <c r="H51" s="22">
        <v>16</v>
      </c>
      <c r="I51" s="22">
        <v>8</v>
      </c>
      <c r="J51" s="22">
        <v>19</v>
      </c>
      <c r="K51" s="22">
        <v>5</v>
      </c>
      <c r="L51" s="22">
        <v>1</v>
      </c>
      <c r="M51" s="22">
        <v>1</v>
      </c>
      <c r="N51" s="22">
        <v>0</v>
      </c>
      <c r="O51" s="22">
        <v>2</v>
      </c>
      <c r="P51" s="22">
        <v>9</v>
      </c>
      <c r="Q51" s="2">
        <f>SUM(H51,I51,J51,P51)</f>
        <v>52</v>
      </c>
      <c r="R51" s="23">
        <v>12</v>
      </c>
      <c r="S51" s="23">
        <f>SUM(Q51:R51)</f>
        <v>64</v>
      </c>
      <c r="T51" s="2"/>
    </row>
    <row r="52" spans="1:20" ht="21">
      <c r="A52" s="1">
        <v>38</v>
      </c>
      <c r="B52" s="3" t="s">
        <v>356</v>
      </c>
      <c r="C52" s="4">
        <v>11</v>
      </c>
      <c r="D52" s="8" t="s">
        <v>357</v>
      </c>
      <c r="E52" s="4" t="s">
        <v>358</v>
      </c>
      <c r="F52" s="4" t="s">
        <v>469</v>
      </c>
      <c r="G52" s="3" t="s">
        <v>359</v>
      </c>
      <c r="H52" s="4">
        <v>16</v>
      </c>
      <c r="I52" s="5">
        <v>10</v>
      </c>
      <c r="J52" s="5">
        <v>17</v>
      </c>
      <c r="K52" s="5">
        <v>7</v>
      </c>
      <c r="L52" s="5">
        <v>0</v>
      </c>
      <c r="M52" s="5">
        <v>1</v>
      </c>
      <c r="N52" s="5">
        <v>0</v>
      </c>
      <c r="O52" s="5">
        <v>2</v>
      </c>
      <c r="P52" s="5">
        <f>SUBTOTAL(9,K52:O52)</f>
        <v>10</v>
      </c>
      <c r="Q52" s="18">
        <f>SUM(H52,I52,J52,P52)</f>
        <v>53</v>
      </c>
      <c r="R52" s="17">
        <v>10</v>
      </c>
      <c r="S52" s="17">
        <v>63</v>
      </c>
      <c r="T52" s="17"/>
    </row>
    <row r="53" spans="1:20" ht="21">
      <c r="A53" s="1">
        <v>39</v>
      </c>
      <c r="B53" s="20" t="s">
        <v>201</v>
      </c>
      <c r="C53" s="20">
        <v>10</v>
      </c>
      <c r="D53" s="5" t="s">
        <v>202</v>
      </c>
      <c r="E53" s="4" t="s">
        <v>43</v>
      </c>
      <c r="F53" s="4" t="s">
        <v>203</v>
      </c>
      <c r="G53" s="4" t="s">
        <v>204</v>
      </c>
      <c r="H53" s="1">
        <v>13</v>
      </c>
      <c r="I53" s="1">
        <v>15</v>
      </c>
      <c r="J53" s="1">
        <v>18</v>
      </c>
      <c r="K53" s="1">
        <v>10</v>
      </c>
      <c r="L53" s="1">
        <v>2</v>
      </c>
      <c r="M53" s="1">
        <v>1</v>
      </c>
      <c r="N53" s="1">
        <v>0</v>
      </c>
      <c r="O53" s="1">
        <v>1</v>
      </c>
      <c r="P53" s="1">
        <v>14</v>
      </c>
      <c r="Q53" s="2">
        <f>SUM(P53,J53,I53,H53)</f>
        <v>60</v>
      </c>
      <c r="R53" s="2" t="s">
        <v>489</v>
      </c>
      <c r="S53" s="2">
        <f>SUM(R53,Q53)</f>
        <v>60</v>
      </c>
      <c r="T53" s="2"/>
    </row>
    <row r="54" spans="1:20" ht="31.5">
      <c r="A54" s="1">
        <v>40</v>
      </c>
      <c r="B54" s="8" t="s">
        <v>205</v>
      </c>
      <c r="C54" s="20">
        <v>10</v>
      </c>
      <c r="D54" s="5" t="s">
        <v>206</v>
      </c>
      <c r="E54" s="3" t="s">
        <v>207</v>
      </c>
      <c r="F54" s="4" t="s">
        <v>208</v>
      </c>
      <c r="G54" s="4" t="s">
        <v>209</v>
      </c>
      <c r="H54" s="1">
        <v>15</v>
      </c>
      <c r="I54" s="1">
        <v>12</v>
      </c>
      <c r="J54" s="1">
        <v>24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2">
        <f>SUM(P54,J54,I54,H54)</f>
        <v>51</v>
      </c>
      <c r="R54" s="2">
        <v>6</v>
      </c>
      <c r="S54" s="2">
        <f>SUM(R54,Q54)</f>
        <v>57</v>
      </c>
      <c r="T54" s="2"/>
    </row>
    <row r="55" spans="1:20" ht="42">
      <c r="A55" s="1">
        <v>41</v>
      </c>
      <c r="B55" s="4" t="s">
        <v>75</v>
      </c>
      <c r="C55" s="21">
        <v>9</v>
      </c>
      <c r="D55" s="4" t="s">
        <v>76</v>
      </c>
      <c r="E55" s="4" t="s">
        <v>43</v>
      </c>
      <c r="F55" s="4" t="s">
        <v>446</v>
      </c>
      <c r="G55" s="4" t="s">
        <v>77</v>
      </c>
      <c r="H55" s="22">
        <v>17</v>
      </c>
      <c r="I55" s="22">
        <v>9</v>
      </c>
      <c r="J55" s="22">
        <v>16</v>
      </c>
      <c r="K55" s="22">
        <v>6</v>
      </c>
      <c r="L55" s="22">
        <v>1</v>
      </c>
      <c r="M55" s="22">
        <v>1</v>
      </c>
      <c r="N55" s="22">
        <v>0</v>
      </c>
      <c r="O55" s="22">
        <v>0</v>
      </c>
      <c r="P55" s="22">
        <v>8</v>
      </c>
      <c r="Q55" s="2">
        <f>SUM(H55,I55,J55,P55)</f>
        <v>50</v>
      </c>
      <c r="R55" s="23" t="s">
        <v>32</v>
      </c>
      <c r="S55" s="23">
        <v>50</v>
      </c>
      <c r="T55" s="2"/>
    </row>
    <row r="56" spans="1:20" ht="21">
      <c r="A56" s="1">
        <v>42</v>
      </c>
      <c r="B56" s="4" t="s">
        <v>360</v>
      </c>
      <c r="C56" s="4">
        <v>11</v>
      </c>
      <c r="D56" s="8" t="s">
        <v>361</v>
      </c>
      <c r="E56" s="4" t="s">
        <v>165</v>
      </c>
      <c r="F56" s="4" t="s">
        <v>460</v>
      </c>
      <c r="G56" s="4" t="s">
        <v>362</v>
      </c>
      <c r="H56" s="4">
        <v>15</v>
      </c>
      <c r="I56" s="5">
        <v>13</v>
      </c>
      <c r="J56" s="5">
        <v>22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18">
        <f>SUM(H56,I56,J56,P56)</f>
        <v>50</v>
      </c>
      <c r="R56" s="17" t="s">
        <v>489</v>
      </c>
      <c r="S56" s="17">
        <v>50</v>
      </c>
      <c r="T56" s="17"/>
    </row>
    <row r="57" spans="1:20" ht="21">
      <c r="A57" s="1">
        <v>43</v>
      </c>
      <c r="B57" s="20" t="s">
        <v>363</v>
      </c>
      <c r="C57" s="4">
        <v>11</v>
      </c>
      <c r="D57" s="8" t="s">
        <v>364</v>
      </c>
      <c r="E57" s="20" t="s">
        <v>365</v>
      </c>
      <c r="F57" s="20" t="s">
        <v>470</v>
      </c>
      <c r="G57" s="20" t="s">
        <v>342</v>
      </c>
      <c r="H57" s="5">
        <v>14</v>
      </c>
      <c r="I57" s="5">
        <v>11</v>
      </c>
      <c r="J57" s="5">
        <v>18</v>
      </c>
      <c r="K57" s="5">
        <v>5</v>
      </c>
      <c r="L57" s="5">
        <v>1</v>
      </c>
      <c r="M57" s="5">
        <v>1</v>
      </c>
      <c r="N57" s="5">
        <v>0</v>
      </c>
      <c r="O57" s="5">
        <v>0</v>
      </c>
      <c r="P57" s="5">
        <f>SUBTOTAL(9,K57:O57)</f>
        <v>7</v>
      </c>
      <c r="Q57" s="18">
        <f>SUM(H57,I57,J57,P57)</f>
        <v>50</v>
      </c>
      <c r="R57" s="17" t="s">
        <v>489</v>
      </c>
      <c r="S57" s="17">
        <v>50</v>
      </c>
      <c r="T57" s="17"/>
    </row>
    <row r="58" spans="1:20" ht="21">
      <c r="A58" s="1">
        <v>44</v>
      </c>
      <c r="B58" s="3" t="s">
        <v>366</v>
      </c>
      <c r="C58" s="4">
        <v>11</v>
      </c>
      <c r="D58" s="8" t="s">
        <v>367</v>
      </c>
      <c r="E58" s="3" t="s">
        <v>147</v>
      </c>
      <c r="F58" s="3" t="s">
        <v>453</v>
      </c>
      <c r="G58" s="3" t="s">
        <v>368</v>
      </c>
      <c r="H58" s="4">
        <v>13</v>
      </c>
      <c r="I58" s="5">
        <v>10</v>
      </c>
      <c r="J58" s="5">
        <v>15</v>
      </c>
      <c r="K58" s="5">
        <v>8</v>
      </c>
      <c r="L58" s="5">
        <v>1</v>
      </c>
      <c r="M58" s="5">
        <v>1</v>
      </c>
      <c r="N58" s="5">
        <v>1</v>
      </c>
      <c r="O58" s="5">
        <v>1</v>
      </c>
      <c r="P58" s="5">
        <f>SUBTOTAL(9,K58:O58)</f>
        <v>12</v>
      </c>
      <c r="Q58" s="18">
        <f>SUM(H58,I58,J58,P58)</f>
        <v>50</v>
      </c>
      <c r="R58" s="17" t="s">
        <v>489</v>
      </c>
      <c r="S58" s="17">
        <v>50</v>
      </c>
      <c r="T58" s="17"/>
    </row>
    <row r="59" spans="1:20" ht="21">
      <c r="A59" s="1">
        <v>45</v>
      </c>
      <c r="B59" s="8" t="s">
        <v>210</v>
      </c>
      <c r="C59" s="20">
        <v>10</v>
      </c>
      <c r="D59" s="5" t="s">
        <v>211</v>
      </c>
      <c r="E59" s="6" t="s">
        <v>212</v>
      </c>
      <c r="F59" s="6" t="s">
        <v>213</v>
      </c>
      <c r="G59" s="15" t="s">
        <v>214</v>
      </c>
      <c r="H59" s="1">
        <v>13</v>
      </c>
      <c r="I59" s="1">
        <v>13</v>
      </c>
      <c r="J59" s="1">
        <v>11</v>
      </c>
      <c r="K59" s="1">
        <v>9</v>
      </c>
      <c r="L59" s="1">
        <v>1</v>
      </c>
      <c r="M59" s="1">
        <v>1</v>
      </c>
      <c r="N59" s="1">
        <v>0</v>
      </c>
      <c r="O59" s="1">
        <v>1</v>
      </c>
      <c r="P59" s="1">
        <v>12</v>
      </c>
      <c r="Q59" s="2">
        <f>SUM(P59,J59,I59,H59)</f>
        <v>49</v>
      </c>
      <c r="R59" s="17" t="s">
        <v>489</v>
      </c>
      <c r="S59" s="2">
        <f>SUM(R59,Q59)</f>
        <v>49</v>
      </c>
      <c r="T59" s="2"/>
    </row>
    <row r="60" spans="1:20" ht="21">
      <c r="A60" s="1">
        <v>46</v>
      </c>
      <c r="B60" s="20" t="s">
        <v>215</v>
      </c>
      <c r="C60" s="20">
        <v>10</v>
      </c>
      <c r="D60" s="5" t="s">
        <v>216</v>
      </c>
      <c r="E60" s="3" t="s">
        <v>217</v>
      </c>
      <c r="F60" s="3" t="s">
        <v>218</v>
      </c>
      <c r="G60" s="3" t="s">
        <v>219</v>
      </c>
      <c r="H60" s="1">
        <v>17</v>
      </c>
      <c r="I60" s="1">
        <v>8</v>
      </c>
      <c r="J60" s="1">
        <v>16</v>
      </c>
      <c r="K60" s="1">
        <v>5</v>
      </c>
      <c r="L60" s="1">
        <v>1</v>
      </c>
      <c r="M60" s="1">
        <v>1</v>
      </c>
      <c r="N60" s="1">
        <v>0</v>
      </c>
      <c r="O60" s="1">
        <v>1</v>
      </c>
      <c r="P60" s="1">
        <v>8</v>
      </c>
      <c r="Q60" s="2">
        <f>SUM(P60,J60,I60,H60)</f>
        <v>49</v>
      </c>
      <c r="R60" s="17" t="s">
        <v>489</v>
      </c>
      <c r="S60" s="2">
        <f>SUM(R60,Q60)</f>
        <v>49</v>
      </c>
      <c r="T60" s="2"/>
    </row>
    <row r="61" spans="1:20" ht="21">
      <c r="A61" s="1">
        <v>47</v>
      </c>
      <c r="B61" s="4" t="s">
        <v>126</v>
      </c>
      <c r="C61" s="21">
        <v>9</v>
      </c>
      <c r="D61" s="4" t="s">
        <v>127</v>
      </c>
      <c r="E61" s="4" t="s">
        <v>35</v>
      </c>
      <c r="F61" s="4" t="s">
        <v>453</v>
      </c>
      <c r="G61" s="4" t="s">
        <v>128</v>
      </c>
      <c r="H61" s="22">
        <v>15</v>
      </c>
      <c r="I61" s="22">
        <v>9</v>
      </c>
      <c r="J61" s="22">
        <v>13</v>
      </c>
      <c r="K61" s="22">
        <v>8</v>
      </c>
      <c r="L61" s="22">
        <v>1</v>
      </c>
      <c r="M61" s="22">
        <v>1</v>
      </c>
      <c r="N61" s="22">
        <v>0</v>
      </c>
      <c r="O61" s="22">
        <v>1</v>
      </c>
      <c r="P61" s="22">
        <v>11</v>
      </c>
      <c r="Q61" s="2">
        <f>SUM(H61,I61,J61,P61)</f>
        <v>48</v>
      </c>
      <c r="R61" s="17" t="s">
        <v>489</v>
      </c>
      <c r="S61" s="23">
        <v>48</v>
      </c>
      <c r="T61" s="2"/>
    </row>
    <row r="62" spans="1:20" ht="31.5">
      <c r="A62" s="1">
        <v>48</v>
      </c>
      <c r="B62" s="20" t="s">
        <v>220</v>
      </c>
      <c r="C62" s="20">
        <v>10</v>
      </c>
      <c r="D62" s="5" t="s">
        <v>221</v>
      </c>
      <c r="E62" s="6" t="s">
        <v>199</v>
      </c>
      <c r="F62" s="14" t="s">
        <v>200</v>
      </c>
      <c r="G62" s="7" t="s">
        <v>123</v>
      </c>
      <c r="H62" s="1">
        <v>10</v>
      </c>
      <c r="I62" s="1">
        <v>11</v>
      </c>
      <c r="J62" s="1">
        <v>19</v>
      </c>
      <c r="K62" s="1">
        <v>5</v>
      </c>
      <c r="L62" s="1">
        <v>1</v>
      </c>
      <c r="M62" s="1">
        <v>1</v>
      </c>
      <c r="N62" s="1">
        <v>0</v>
      </c>
      <c r="O62" s="1">
        <v>1</v>
      </c>
      <c r="P62" s="1">
        <v>8</v>
      </c>
      <c r="Q62" s="2">
        <f>SUM(P62,J62,I62,H62)</f>
        <v>48</v>
      </c>
      <c r="R62" s="17" t="s">
        <v>489</v>
      </c>
      <c r="S62" s="2">
        <f>SUM(R62,Q62)</f>
        <v>48</v>
      </c>
      <c r="T62" s="2"/>
    </row>
    <row r="63" spans="1:20" ht="21">
      <c r="A63" s="1">
        <v>49</v>
      </c>
      <c r="B63" s="20" t="s">
        <v>222</v>
      </c>
      <c r="C63" s="20">
        <v>10</v>
      </c>
      <c r="D63" s="5" t="s">
        <v>223</v>
      </c>
      <c r="E63" s="3" t="s">
        <v>224</v>
      </c>
      <c r="F63" s="4" t="s">
        <v>225</v>
      </c>
      <c r="G63" s="4" t="s">
        <v>226</v>
      </c>
      <c r="H63" s="1">
        <v>14</v>
      </c>
      <c r="I63" s="1">
        <v>8</v>
      </c>
      <c r="J63" s="1">
        <v>19</v>
      </c>
      <c r="K63" s="1">
        <v>5</v>
      </c>
      <c r="L63" s="1">
        <v>1</v>
      </c>
      <c r="M63" s="1">
        <v>0</v>
      </c>
      <c r="N63" s="1">
        <v>0</v>
      </c>
      <c r="O63" s="1">
        <v>1</v>
      </c>
      <c r="P63" s="1">
        <v>7</v>
      </c>
      <c r="Q63" s="2">
        <f>SUM(P63,J63,I63,H63)</f>
        <v>48</v>
      </c>
      <c r="R63" s="17" t="s">
        <v>489</v>
      </c>
      <c r="S63" s="2">
        <f>SUM(R63,Q63)</f>
        <v>48</v>
      </c>
      <c r="T63" s="2"/>
    </row>
    <row r="64" spans="1:20" ht="21">
      <c r="A64" s="1">
        <v>50</v>
      </c>
      <c r="B64" s="7" t="s">
        <v>369</v>
      </c>
      <c r="C64" s="4">
        <v>11</v>
      </c>
      <c r="D64" s="8" t="s">
        <v>370</v>
      </c>
      <c r="E64" s="6" t="s">
        <v>122</v>
      </c>
      <c r="F64" s="7" t="s">
        <v>471</v>
      </c>
      <c r="G64" s="7" t="s">
        <v>123</v>
      </c>
      <c r="H64" s="12">
        <v>14</v>
      </c>
      <c r="I64" s="5">
        <v>7</v>
      </c>
      <c r="J64" s="5">
        <v>16</v>
      </c>
      <c r="K64" s="5">
        <v>7</v>
      </c>
      <c r="L64" s="5">
        <v>1</v>
      </c>
      <c r="M64" s="5">
        <v>0</v>
      </c>
      <c r="N64" s="5">
        <v>0</v>
      </c>
      <c r="O64" s="5">
        <v>2</v>
      </c>
      <c r="P64" s="5">
        <f>SUBTOTAL(9,K64:O64)</f>
        <v>10</v>
      </c>
      <c r="Q64" s="18">
        <f aca="true" t="shared" si="2" ref="Q64:Q77">SUM(H64,I64,J64,P64)</f>
        <v>47</v>
      </c>
      <c r="R64" s="17" t="s">
        <v>489</v>
      </c>
      <c r="S64" s="17">
        <v>47</v>
      </c>
      <c r="T64" s="17"/>
    </row>
    <row r="65" spans="1:20" ht="21">
      <c r="A65" s="1">
        <v>51</v>
      </c>
      <c r="B65" s="3" t="s">
        <v>371</v>
      </c>
      <c r="C65" s="4">
        <v>11</v>
      </c>
      <c r="D65" s="8" t="s">
        <v>372</v>
      </c>
      <c r="E65" s="3" t="s">
        <v>147</v>
      </c>
      <c r="F65" s="3" t="s">
        <v>48</v>
      </c>
      <c r="G65" s="3" t="s">
        <v>373</v>
      </c>
      <c r="H65" s="4">
        <v>16</v>
      </c>
      <c r="I65" s="5">
        <v>10</v>
      </c>
      <c r="J65" s="5">
        <v>12</v>
      </c>
      <c r="K65" s="5">
        <v>6</v>
      </c>
      <c r="L65" s="5">
        <v>0</v>
      </c>
      <c r="M65" s="5">
        <v>1</v>
      </c>
      <c r="N65" s="5">
        <v>1</v>
      </c>
      <c r="O65" s="5">
        <v>1</v>
      </c>
      <c r="P65" s="5">
        <f>SUBTOTAL(9,K65:O65)</f>
        <v>9</v>
      </c>
      <c r="Q65" s="18">
        <f t="shared" si="2"/>
        <v>47</v>
      </c>
      <c r="R65" s="17" t="s">
        <v>489</v>
      </c>
      <c r="S65" s="17">
        <v>47</v>
      </c>
      <c r="T65" s="17"/>
    </row>
    <row r="66" spans="1:20" ht="21">
      <c r="A66" s="1">
        <v>52</v>
      </c>
      <c r="B66" s="6" t="s">
        <v>374</v>
      </c>
      <c r="C66" s="4">
        <v>11</v>
      </c>
      <c r="D66" s="8" t="s">
        <v>375</v>
      </c>
      <c r="E66" s="6" t="s">
        <v>376</v>
      </c>
      <c r="F66" s="6" t="s">
        <v>377</v>
      </c>
      <c r="G66" s="6" t="s">
        <v>378</v>
      </c>
      <c r="H66" s="4">
        <v>13</v>
      </c>
      <c r="I66" s="5">
        <v>8</v>
      </c>
      <c r="J66" s="5">
        <v>20</v>
      </c>
      <c r="K66" s="5">
        <v>2</v>
      </c>
      <c r="L66" s="5">
        <v>0</v>
      </c>
      <c r="M66" s="5">
        <v>1</v>
      </c>
      <c r="N66" s="5">
        <v>1</v>
      </c>
      <c r="O66" s="5">
        <v>1</v>
      </c>
      <c r="P66" s="5">
        <f>SUBTOTAL(9,K66:O66)</f>
        <v>5</v>
      </c>
      <c r="Q66" s="18">
        <f t="shared" si="2"/>
        <v>46</v>
      </c>
      <c r="R66" s="17" t="s">
        <v>489</v>
      </c>
      <c r="S66" s="17">
        <v>46</v>
      </c>
      <c r="T66" s="17"/>
    </row>
    <row r="67" spans="1:20" ht="31.5">
      <c r="A67" s="1">
        <v>53</v>
      </c>
      <c r="B67" s="25" t="s">
        <v>41</v>
      </c>
      <c r="C67" s="21">
        <v>9</v>
      </c>
      <c r="D67" s="25" t="s">
        <v>42</v>
      </c>
      <c r="E67" s="25" t="s">
        <v>43</v>
      </c>
      <c r="F67" s="4" t="s">
        <v>442</v>
      </c>
      <c r="G67" s="25" t="s">
        <v>44</v>
      </c>
      <c r="H67" s="1">
        <v>12</v>
      </c>
      <c r="I67" s="1">
        <v>14</v>
      </c>
      <c r="J67" s="1">
        <v>13</v>
      </c>
      <c r="K67" s="1">
        <v>5</v>
      </c>
      <c r="L67" s="1">
        <v>1</v>
      </c>
      <c r="M67" s="1">
        <v>0</v>
      </c>
      <c r="N67" s="1">
        <v>0</v>
      </c>
      <c r="O67" s="1">
        <v>0</v>
      </c>
      <c r="P67" s="1">
        <v>6</v>
      </c>
      <c r="Q67" s="2">
        <f t="shared" si="2"/>
        <v>45</v>
      </c>
      <c r="R67" s="23" t="s">
        <v>32</v>
      </c>
      <c r="S67" s="23">
        <v>45</v>
      </c>
      <c r="T67" s="2"/>
    </row>
    <row r="68" spans="1:20" ht="21">
      <c r="A68" s="1">
        <v>54</v>
      </c>
      <c r="B68" s="3" t="s">
        <v>379</v>
      </c>
      <c r="C68" s="4">
        <v>11</v>
      </c>
      <c r="D68" s="8" t="s">
        <v>380</v>
      </c>
      <c r="E68" s="4" t="s">
        <v>358</v>
      </c>
      <c r="F68" s="4" t="s">
        <v>469</v>
      </c>
      <c r="G68" s="3" t="s">
        <v>359</v>
      </c>
      <c r="H68" s="4">
        <v>15</v>
      </c>
      <c r="I68" s="5">
        <v>8</v>
      </c>
      <c r="J68" s="5">
        <v>15</v>
      </c>
      <c r="K68" s="5">
        <v>6</v>
      </c>
      <c r="L68" s="5">
        <v>1</v>
      </c>
      <c r="M68" s="5">
        <v>0</v>
      </c>
      <c r="N68" s="5">
        <v>0</v>
      </c>
      <c r="O68" s="5">
        <v>0</v>
      </c>
      <c r="P68" s="5">
        <v>7</v>
      </c>
      <c r="Q68" s="18">
        <f t="shared" si="2"/>
        <v>45</v>
      </c>
      <c r="R68" s="23" t="s">
        <v>32</v>
      </c>
      <c r="S68" s="17">
        <v>45</v>
      </c>
      <c r="T68" s="17"/>
    </row>
    <row r="69" spans="1:20" ht="21">
      <c r="A69" s="1">
        <v>55</v>
      </c>
      <c r="B69" s="4" t="s">
        <v>381</v>
      </c>
      <c r="C69" s="4">
        <v>11</v>
      </c>
      <c r="D69" s="8" t="s">
        <v>382</v>
      </c>
      <c r="E69" s="3" t="s">
        <v>141</v>
      </c>
      <c r="F69" s="4" t="s">
        <v>208</v>
      </c>
      <c r="G69" s="4" t="s">
        <v>209</v>
      </c>
      <c r="H69" s="4">
        <v>15</v>
      </c>
      <c r="I69" s="5">
        <v>12</v>
      </c>
      <c r="J69" s="5">
        <v>11</v>
      </c>
      <c r="K69" s="5">
        <v>4</v>
      </c>
      <c r="L69" s="5">
        <v>1</v>
      </c>
      <c r="M69" s="5">
        <v>0</v>
      </c>
      <c r="N69" s="5">
        <v>0</v>
      </c>
      <c r="O69" s="5">
        <v>1</v>
      </c>
      <c r="P69" s="5">
        <v>6</v>
      </c>
      <c r="Q69" s="18">
        <f t="shared" si="2"/>
        <v>44</v>
      </c>
      <c r="R69" s="23" t="s">
        <v>32</v>
      </c>
      <c r="S69" s="17">
        <v>44</v>
      </c>
      <c r="T69" s="17"/>
    </row>
    <row r="70" spans="1:20" ht="31.5">
      <c r="A70" s="1">
        <v>56</v>
      </c>
      <c r="B70" s="3" t="s">
        <v>383</v>
      </c>
      <c r="C70" s="4">
        <v>11</v>
      </c>
      <c r="D70" s="8" t="s">
        <v>384</v>
      </c>
      <c r="E70" s="3" t="s">
        <v>67</v>
      </c>
      <c r="F70" s="3" t="s">
        <v>385</v>
      </c>
      <c r="G70" s="3" t="s">
        <v>386</v>
      </c>
      <c r="H70" s="4">
        <v>16</v>
      </c>
      <c r="I70" s="5">
        <v>12</v>
      </c>
      <c r="J70" s="5">
        <v>15</v>
      </c>
      <c r="K70" s="5">
        <v>1</v>
      </c>
      <c r="L70" s="5">
        <v>0</v>
      </c>
      <c r="M70" s="5">
        <v>0</v>
      </c>
      <c r="N70" s="5">
        <v>0</v>
      </c>
      <c r="O70" s="5">
        <v>0</v>
      </c>
      <c r="P70" s="5">
        <v>1</v>
      </c>
      <c r="Q70" s="18">
        <f t="shared" si="2"/>
        <v>44</v>
      </c>
      <c r="R70" s="23" t="s">
        <v>32</v>
      </c>
      <c r="S70" s="17">
        <v>44</v>
      </c>
      <c r="T70" s="17"/>
    </row>
    <row r="71" spans="1:20" ht="21">
      <c r="A71" s="1">
        <v>57</v>
      </c>
      <c r="B71" s="25" t="s">
        <v>99</v>
      </c>
      <c r="C71" s="21">
        <v>9</v>
      </c>
      <c r="D71" s="25" t="s">
        <v>100</v>
      </c>
      <c r="E71" s="25" t="s">
        <v>43</v>
      </c>
      <c r="F71" s="4" t="s">
        <v>450</v>
      </c>
      <c r="G71" s="25" t="s">
        <v>101</v>
      </c>
      <c r="H71" s="22">
        <v>12</v>
      </c>
      <c r="I71" s="22">
        <v>11</v>
      </c>
      <c r="J71" s="22">
        <v>14</v>
      </c>
      <c r="K71" s="22">
        <v>2</v>
      </c>
      <c r="L71" s="22">
        <v>1</v>
      </c>
      <c r="M71" s="22">
        <v>1</v>
      </c>
      <c r="N71" s="22">
        <v>1</v>
      </c>
      <c r="O71" s="22">
        <v>1</v>
      </c>
      <c r="P71" s="22">
        <v>6</v>
      </c>
      <c r="Q71" s="2">
        <f t="shared" si="2"/>
        <v>43</v>
      </c>
      <c r="R71" s="23" t="s">
        <v>32</v>
      </c>
      <c r="S71" s="23">
        <v>43</v>
      </c>
      <c r="T71" s="2"/>
    </row>
    <row r="72" spans="1:20" ht="31.5">
      <c r="A72" s="1">
        <v>58</v>
      </c>
      <c r="B72" s="6" t="s">
        <v>387</v>
      </c>
      <c r="C72" s="4">
        <v>11</v>
      </c>
      <c r="D72" s="8" t="s">
        <v>388</v>
      </c>
      <c r="E72" s="6" t="s">
        <v>39</v>
      </c>
      <c r="F72" s="6" t="s">
        <v>389</v>
      </c>
      <c r="G72" s="6" t="s">
        <v>390</v>
      </c>
      <c r="H72" s="4">
        <v>13</v>
      </c>
      <c r="I72" s="5">
        <v>11</v>
      </c>
      <c r="J72" s="5">
        <v>14</v>
      </c>
      <c r="K72" s="5">
        <v>2</v>
      </c>
      <c r="L72" s="5">
        <v>0</v>
      </c>
      <c r="M72" s="5">
        <v>1</v>
      </c>
      <c r="N72" s="5">
        <v>1</v>
      </c>
      <c r="O72" s="5">
        <v>1</v>
      </c>
      <c r="P72" s="5">
        <f>SUBTOTAL(9,K72:O72)</f>
        <v>5</v>
      </c>
      <c r="Q72" s="18">
        <f t="shared" si="2"/>
        <v>43</v>
      </c>
      <c r="R72" s="23" t="s">
        <v>32</v>
      </c>
      <c r="S72" s="17">
        <v>43</v>
      </c>
      <c r="T72" s="17"/>
    </row>
    <row r="73" spans="1:20" ht="31.5">
      <c r="A73" s="1">
        <v>59</v>
      </c>
      <c r="B73" s="6" t="s">
        <v>391</v>
      </c>
      <c r="C73" s="4">
        <v>11</v>
      </c>
      <c r="D73" s="8" t="s">
        <v>392</v>
      </c>
      <c r="E73" s="6" t="s">
        <v>39</v>
      </c>
      <c r="F73" s="6" t="s">
        <v>393</v>
      </c>
      <c r="G73" s="6" t="s">
        <v>394</v>
      </c>
      <c r="H73" s="4">
        <v>12</v>
      </c>
      <c r="I73" s="5">
        <v>6</v>
      </c>
      <c r="J73" s="5">
        <v>19</v>
      </c>
      <c r="K73" s="5">
        <v>2</v>
      </c>
      <c r="L73" s="5">
        <v>1</v>
      </c>
      <c r="M73" s="5">
        <v>1</v>
      </c>
      <c r="N73" s="5">
        <v>1</v>
      </c>
      <c r="O73" s="5">
        <v>1</v>
      </c>
      <c r="P73" s="5">
        <f>SUBTOTAL(9,K73:O73)</f>
        <v>6</v>
      </c>
      <c r="Q73" s="18">
        <f t="shared" si="2"/>
        <v>43</v>
      </c>
      <c r="R73" s="23" t="s">
        <v>32</v>
      </c>
      <c r="S73" s="17">
        <v>43</v>
      </c>
      <c r="T73" s="17"/>
    </row>
    <row r="74" spans="1:20" ht="31.5">
      <c r="A74" s="1">
        <v>60</v>
      </c>
      <c r="B74" s="4" t="s">
        <v>28</v>
      </c>
      <c r="C74" s="21">
        <v>9</v>
      </c>
      <c r="D74" s="4" t="s">
        <v>29</v>
      </c>
      <c r="E74" s="4" t="s">
        <v>30</v>
      </c>
      <c r="F74" s="4" t="s">
        <v>439</v>
      </c>
      <c r="G74" s="4" t="s">
        <v>31</v>
      </c>
      <c r="H74" s="1">
        <v>11</v>
      </c>
      <c r="I74" s="1">
        <v>8</v>
      </c>
      <c r="J74" s="1">
        <v>18</v>
      </c>
      <c r="K74" s="1">
        <v>4</v>
      </c>
      <c r="L74" s="1">
        <v>0</v>
      </c>
      <c r="M74" s="1">
        <v>0</v>
      </c>
      <c r="N74" s="1">
        <v>0</v>
      </c>
      <c r="O74" s="1">
        <v>1</v>
      </c>
      <c r="P74" s="1">
        <v>5</v>
      </c>
      <c r="Q74" s="2">
        <f t="shared" si="2"/>
        <v>42</v>
      </c>
      <c r="R74" s="23" t="s">
        <v>32</v>
      </c>
      <c r="S74" s="23">
        <v>42</v>
      </c>
      <c r="T74" s="2"/>
    </row>
    <row r="75" spans="1:20" ht="21">
      <c r="A75" s="1">
        <v>61</v>
      </c>
      <c r="B75" s="4" t="s">
        <v>145</v>
      </c>
      <c r="C75" s="21">
        <v>9</v>
      </c>
      <c r="D75" s="4" t="s">
        <v>146</v>
      </c>
      <c r="E75" s="4" t="s">
        <v>147</v>
      </c>
      <c r="F75" s="4" t="s">
        <v>453</v>
      </c>
      <c r="G75" s="4" t="s">
        <v>148</v>
      </c>
      <c r="H75" s="22">
        <v>11</v>
      </c>
      <c r="I75" s="22">
        <v>8</v>
      </c>
      <c r="J75" s="22">
        <v>11</v>
      </c>
      <c r="K75" s="22">
        <v>7</v>
      </c>
      <c r="L75" s="22">
        <v>1</v>
      </c>
      <c r="M75" s="22">
        <v>1</v>
      </c>
      <c r="N75" s="22">
        <v>1</v>
      </c>
      <c r="O75" s="22">
        <v>1</v>
      </c>
      <c r="P75" s="22">
        <v>11</v>
      </c>
      <c r="Q75" s="2">
        <f t="shared" si="2"/>
        <v>41</v>
      </c>
      <c r="R75" s="23" t="s">
        <v>32</v>
      </c>
      <c r="S75" s="23">
        <v>41</v>
      </c>
      <c r="T75" s="2"/>
    </row>
    <row r="76" spans="1:20" ht="21">
      <c r="A76" s="1">
        <v>62</v>
      </c>
      <c r="B76" s="3" t="s">
        <v>395</v>
      </c>
      <c r="C76" s="4">
        <v>11</v>
      </c>
      <c r="D76" s="8" t="s">
        <v>396</v>
      </c>
      <c r="E76" s="3" t="s">
        <v>97</v>
      </c>
      <c r="F76" s="3" t="s">
        <v>472</v>
      </c>
      <c r="G76" s="3" t="s">
        <v>397</v>
      </c>
      <c r="H76" s="4">
        <v>13</v>
      </c>
      <c r="I76" s="5">
        <v>12</v>
      </c>
      <c r="J76" s="5">
        <v>16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18">
        <f t="shared" si="2"/>
        <v>41</v>
      </c>
      <c r="R76" s="23" t="s">
        <v>32</v>
      </c>
      <c r="S76" s="17">
        <v>41</v>
      </c>
      <c r="T76" s="17"/>
    </row>
    <row r="77" spans="1:20" ht="31.5">
      <c r="A77" s="1">
        <v>63</v>
      </c>
      <c r="B77" s="4" t="s">
        <v>60</v>
      </c>
      <c r="C77" s="21">
        <v>9</v>
      </c>
      <c r="D77" s="4" t="s">
        <v>61</v>
      </c>
      <c r="E77" s="26" t="s">
        <v>62</v>
      </c>
      <c r="F77" s="27" t="s">
        <v>63</v>
      </c>
      <c r="G77" s="4" t="s">
        <v>64</v>
      </c>
      <c r="H77" s="22">
        <v>19</v>
      </c>
      <c r="I77" s="22">
        <v>5</v>
      </c>
      <c r="J77" s="22">
        <v>12</v>
      </c>
      <c r="K77" s="22">
        <v>3</v>
      </c>
      <c r="L77" s="22">
        <v>1</v>
      </c>
      <c r="M77" s="22">
        <v>0</v>
      </c>
      <c r="N77" s="22">
        <v>0</v>
      </c>
      <c r="O77" s="22">
        <v>0</v>
      </c>
      <c r="P77" s="22">
        <v>4</v>
      </c>
      <c r="Q77" s="2">
        <f t="shared" si="2"/>
        <v>40</v>
      </c>
      <c r="R77" s="23" t="s">
        <v>32</v>
      </c>
      <c r="S77" s="23">
        <v>40</v>
      </c>
      <c r="T77" s="2"/>
    </row>
    <row r="78" spans="1:20" ht="21">
      <c r="A78" s="1">
        <v>64</v>
      </c>
      <c r="B78" s="20" t="s">
        <v>227</v>
      </c>
      <c r="C78" s="20">
        <v>10</v>
      </c>
      <c r="D78" s="5" t="s">
        <v>228</v>
      </c>
      <c r="E78" s="3" t="s">
        <v>229</v>
      </c>
      <c r="F78" s="4" t="s">
        <v>230</v>
      </c>
      <c r="G78" s="4" t="s">
        <v>31</v>
      </c>
      <c r="H78" s="1">
        <v>13</v>
      </c>
      <c r="I78" s="1">
        <v>11</v>
      </c>
      <c r="J78" s="1">
        <v>16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2">
        <f>SUM(P78,J78,I78,H78)</f>
        <v>40</v>
      </c>
      <c r="R78" s="23" t="s">
        <v>32</v>
      </c>
      <c r="S78" s="2">
        <f>SUM(R78,Q78)</f>
        <v>40</v>
      </c>
      <c r="T78" s="2"/>
    </row>
    <row r="79" spans="1:20" ht="31.5">
      <c r="A79" s="1">
        <v>65</v>
      </c>
      <c r="B79" s="20" t="s">
        <v>231</v>
      </c>
      <c r="C79" s="20">
        <v>10</v>
      </c>
      <c r="D79" s="5" t="s">
        <v>232</v>
      </c>
      <c r="E79" s="4" t="s">
        <v>89</v>
      </c>
      <c r="F79" s="4" t="s">
        <v>233</v>
      </c>
      <c r="G79" s="4" t="s">
        <v>234</v>
      </c>
      <c r="H79" s="1">
        <v>10</v>
      </c>
      <c r="I79" s="1">
        <v>10</v>
      </c>
      <c r="J79" s="1">
        <v>13</v>
      </c>
      <c r="K79" s="1">
        <v>5</v>
      </c>
      <c r="L79" s="1">
        <v>0</v>
      </c>
      <c r="M79" s="1">
        <v>1</v>
      </c>
      <c r="N79" s="1">
        <v>0</v>
      </c>
      <c r="O79" s="1">
        <v>1</v>
      </c>
      <c r="P79" s="1">
        <v>7</v>
      </c>
      <c r="Q79" s="2">
        <f>SUM(P79,J79,I79,H79)</f>
        <v>40</v>
      </c>
      <c r="R79" s="23" t="s">
        <v>32</v>
      </c>
      <c r="S79" s="2">
        <f>SUM(R79,Q79)</f>
        <v>40</v>
      </c>
      <c r="T79" s="2"/>
    </row>
    <row r="80" spans="1:20" ht="21">
      <c r="A80" s="1">
        <v>66</v>
      </c>
      <c r="B80" s="8" t="s">
        <v>235</v>
      </c>
      <c r="C80" s="20">
        <v>10</v>
      </c>
      <c r="D80" s="5" t="s">
        <v>236</v>
      </c>
      <c r="E80" s="3" t="s">
        <v>237</v>
      </c>
      <c r="F80" s="6" t="s">
        <v>238</v>
      </c>
      <c r="G80" s="6" t="s">
        <v>239</v>
      </c>
      <c r="H80" s="1">
        <v>14</v>
      </c>
      <c r="I80" s="1">
        <v>10</v>
      </c>
      <c r="J80" s="1">
        <v>15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2">
        <f>SUM(P80,J80,I80,H80)</f>
        <v>39</v>
      </c>
      <c r="R80" s="23" t="s">
        <v>32</v>
      </c>
      <c r="S80" s="2">
        <f>SUM(R80,Q80)</f>
        <v>39</v>
      </c>
      <c r="T80" s="2"/>
    </row>
    <row r="81" spans="1:20" ht="31.5">
      <c r="A81" s="1">
        <v>67</v>
      </c>
      <c r="B81" s="20" t="s">
        <v>240</v>
      </c>
      <c r="C81" s="20">
        <v>10</v>
      </c>
      <c r="D81" s="1" t="s">
        <v>241</v>
      </c>
      <c r="E81" s="20" t="s">
        <v>242</v>
      </c>
      <c r="F81" s="4" t="s">
        <v>243</v>
      </c>
      <c r="G81" s="20" t="s">
        <v>244</v>
      </c>
      <c r="H81" s="1">
        <v>16</v>
      </c>
      <c r="I81" s="1">
        <v>9</v>
      </c>
      <c r="J81" s="1">
        <v>13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2">
        <f>SUM(P81,J81,I81,H81)</f>
        <v>38</v>
      </c>
      <c r="R81" s="23" t="s">
        <v>32</v>
      </c>
      <c r="S81" s="2">
        <f>SUM(R81,Q81)</f>
        <v>38</v>
      </c>
      <c r="T81" s="2"/>
    </row>
    <row r="82" spans="1:20" ht="31.5">
      <c r="A82" s="1">
        <v>68</v>
      </c>
      <c r="B82" s="3" t="s">
        <v>398</v>
      </c>
      <c r="C82" s="4">
        <v>11</v>
      </c>
      <c r="D82" s="8" t="s">
        <v>399</v>
      </c>
      <c r="E82" s="3" t="s">
        <v>67</v>
      </c>
      <c r="F82" s="3" t="s">
        <v>400</v>
      </c>
      <c r="G82" s="3" t="s">
        <v>401</v>
      </c>
      <c r="H82" s="4">
        <v>15</v>
      </c>
      <c r="I82" s="5">
        <v>8</v>
      </c>
      <c r="J82" s="5">
        <v>14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18">
        <f>SUM(H82,I82,J82,P82)</f>
        <v>37</v>
      </c>
      <c r="R82" s="23" t="s">
        <v>32</v>
      </c>
      <c r="S82" s="17">
        <v>37</v>
      </c>
      <c r="T82" s="17"/>
    </row>
    <row r="83" spans="1:20" ht="31.5">
      <c r="A83" s="1">
        <v>69</v>
      </c>
      <c r="B83" s="4" t="s">
        <v>402</v>
      </c>
      <c r="C83" s="4">
        <v>11</v>
      </c>
      <c r="D83" s="8" t="s">
        <v>403</v>
      </c>
      <c r="E83" s="4" t="s">
        <v>158</v>
      </c>
      <c r="F83" s="8" t="s">
        <v>473</v>
      </c>
      <c r="G83" s="3" t="s">
        <v>404</v>
      </c>
      <c r="H83" s="4">
        <v>10</v>
      </c>
      <c r="I83" s="5">
        <v>7</v>
      </c>
      <c r="J83" s="5">
        <v>20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18">
        <f>SUM(H83,I83,J83,P83)</f>
        <v>37</v>
      </c>
      <c r="R83" s="23" t="s">
        <v>32</v>
      </c>
      <c r="S83" s="17">
        <v>37</v>
      </c>
      <c r="T83" s="17"/>
    </row>
    <row r="84" spans="1:20" ht="21">
      <c r="A84" s="1">
        <v>70</v>
      </c>
      <c r="B84" s="20" t="s">
        <v>245</v>
      </c>
      <c r="C84" s="20">
        <v>10</v>
      </c>
      <c r="D84" s="5" t="s">
        <v>246</v>
      </c>
      <c r="E84" s="3" t="s">
        <v>85</v>
      </c>
      <c r="F84" s="4" t="s">
        <v>247</v>
      </c>
      <c r="G84" s="4" t="s">
        <v>248</v>
      </c>
      <c r="H84" s="1">
        <v>12</v>
      </c>
      <c r="I84" s="1">
        <v>10</v>
      </c>
      <c r="J84" s="1">
        <v>14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2">
        <f>SUM(P84,J84,I84,H84)</f>
        <v>36</v>
      </c>
      <c r="R84" s="23" t="s">
        <v>32</v>
      </c>
      <c r="S84" s="2">
        <f>SUM(R84,Q84)</f>
        <v>36</v>
      </c>
      <c r="T84" s="2"/>
    </row>
    <row r="85" spans="1:20" ht="31.5">
      <c r="A85" s="1">
        <v>71</v>
      </c>
      <c r="B85" s="8" t="s">
        <v>249</v>
      </c>
      <c r="C85" s="20">
        <v>10</v>
      </c>
      <c r="D85" s="5" t="s">
        <v>250</v>
      </c>
      <c r="E85" s="3" t="s">
        <v>85</v>
      </c>
      <c r="F85" s="4" t="s">
        <v>247</v>
      </c>
      <c r="G85" s="4" t="s">
        <v>248</v>
      </c>
      <c r="H85" s="1">
        <v>12</v>
      </c>
      <c r="I85" s="1">
        <v>9</v>
      </c>
      <c r="J85" s="1">
        <v>14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2">
        <f>SUM(P85,J85,I85,H85)</f>
        <v>35</v>
      </c>
      <c r="R85" s="23" t="s">
        <v>32</v>
      </c>
      <c r="S85" s="2">
        <f>SUM(R85,Q85)</f>
        <v>35</v>
      </c>
      <c r="T85" s="2"/>
    </row>
    <row r="86" spans="1:20" ht="31.5">
      <c r="A86" s="1">
        <v>72</v>
      </c>
      <c r="B86" s="6" t="s">
        <v>405</v>
      </c>
      <c r="C86" s="4">
        <v>11</v>
      </c>
      <c r="D86" s="8" t="s">
        <v>406</v>
      </c>
      <c r="E86" s="6" t="s">
        <v>39</v>
      </c>
      <c r="F86" s="6" t="s">
        <v>407</v>
      </c>
      <c r="G86" s="6" t="s">
        <v>390</v>
      </c>
      <c r="H86" s="4">
        <v>12</v>
      </c>
      <c r="I86" s="5">
        <v>6</v>
      </c>
      <c r="J86" s="5">
        <v>10</v>
      </c>
      <c r="K86" s="5">
        <v>3</v>
      </c>
      <c r="L86" s="5">
        <v>1</v>
      </c>
      <c r="M86" s="5">
        <v>1</v>
      </c>
      <c r="N86" s="5">
        <v>1</v>
      </c>
      <c r="O86" s="5">
        <v>1</v>
      </c>
      <c r="P86" s="5">
        <f>SUBTOTAL(9,K86:O86)</f>
        <v>7</v>
      </c>
      <c r="Q86" s="18">
        <f>SUM(H86,I86,J86,P86)</f>
        <v>35</v>
      </c>
      <c r="R86" s="23" t="s">
        <v>32</v>
      </c>
      <c r="S86" s="17">
        <v>35</v>
      </c>
      <c r="T86" s="17"/>
    </row>
    <row r="87" spans="1:20" ht="21">
      <c r="A87" s="1">
        <v>73</v>
      </c>
      <c r="B87" s="20" t="s">
        <v>251</v>
      </c>
      <c r="C87" s="20">
        <v>10</v>
      </c>
      <c r="D87" s="5" t="s">
        <v>252</v>
      </c>
      <c r="E87" s="3" t="s">
        <v>47</v>
      </c>
      <c r="F87" s="4" t="s">
        <v>253</v>
      </c>
      <c r="G87" s="4" t="s">
        <v>49</v>
      </c>
      <c r="H87" s="1">
        <v>14</v>
      </c>
      <c r="I87" s="1">
        <v>9</v>
      </c>
      <c r="J87" s="1">
        <v>11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2">
        <f>SUM(P87,J87,I87,H87)</f>
        <v>34</v>
      </c>
      <c r="R87" s="23" t="s">
        <v>32</v>
      </c>
      <c r="S87" s="2">
        <f>SUM(R87,Q87)</f>
        <v>34</v>
      </c>
      <c r="T87" s="2"/>
    </row>
    <row r="88" spans="1:20" ht="21">
      <c r="A88" s="1">
        <v>74</v>
      </c>
      <c r="B88" s="4" t="s">
        <v>45</v>
      </c>
      <c r="C88" s="21">
        <v>9</v>
      </c>
      <c r="D88" s="4" t="s">
        <v>46</v>
      </c>
      <c r="E88" s="4" t="s">
        <v>47</v>
      </c>
      <c r="F88" s="4" t="s">
        <v>48</v>
      </c>
      <c r="G88" s="4" t="s">
        <v>49</v>
      </c>
      <c r="H88" s="22">
        <v>15</v>
      </c>
      <c r="I88" s="22">
        <v>6</v>
      </c>
      <c r="J88" s="22">
        <v>12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">
        <f>SUM(H88,I88,J88,P88)</f>
        <v>33</v>
      </c>
      <c r="R88" s="23" t="s">
        <v>32</v>
      </c>
      <c r="S88" s="23">
        <v>33</v>
      </c>
      <c r="T88" s="2"/>
    </row>
    <row r="89" spans="1:20" ht="21">
      <c r="A89" s="1">
        <v>75</v>
      </c>
      <c r="B89" s="8" t="s">
        <v>254</v>
      </c>
      <c r="C89" s="20">
        <v>10</v>
      </c>
      <c r="D89" s="5" t="s">
        <v>255</v>
      </c>
      <c r="E89" s="4" t="s">
        <v>256</v>
      </c>
      <c r="F89" s="4" t="s">
        <v>257</v>
      </c>
      <c r="G89" s="4" t="s">
        <v>258</v>
      </c>
      <c r="H89" s="1">
        <v>13</v>
      </c>
      <c r="I89" s="1">
        <v>6</v>
      </c>
      <c r="J89" s="1">
        <v>8</v>
      </c>
      <c r="K89" s="1">
        <v>5</v>
      </c>
      <c r="L89" s="1">
        <v>0</v>
      </c>
      <c r="M89" s="1">
        <v>0</v>
      </c>
      <c r="N89" s="1">
        <v>0</v>
      </c>
      <c r="O89" s="1">
        <v>1</v>
      </c>
      <c r="P89" s="1">
        <v>6</v>
      </c>
      <c r="Q89" s="2">
        <f>SUM(P89,J89,I89,H89)</f>
        <v>33</v>
      </c>
      <c r="R89" s="23" t="s">
        <v>32</v>
      </c>
      <c r="S89" s="2">
        <f>SUM(R89,Q89)</f>
        <v>33</v>
      </c>
      <c r="T89" s="2"/>
    </row>
    <row r="90" spans="1:20" ht="21">
      <c r="A90" s="1">
        <v>76</v>
      </c>
      <c r="B90" s="8" t="s">
        <v>259</v>
      </c>
      <c r="C90" s="20">
        <v>10</v>
      </c>
      <c r="D90" s="5" t="s">
        <v>260</v>
      </c>
      <c r="E90" s="3" t="s">
        <v>261</v>
      </c>
      <c r="F90" s="3" t="s">
        <v>262</v>
      </c>
      <c r="G90" s="3" t="s">
        <v>263</v>
      </c>
      <c r="H90" s="1">
        <v>12</v>
      </c>
      <c r="I90" s="1">
        <v>4</v>
      </c>
      <c r="J90" s="1">
        <v>11</v>
      </c>
      <c r="K90" s="1">
        <v>4</v>
      </c>
      <c r="L90" s="1">
        <v>1</v>
      </c>
      <c r="M90" s="1">
        <v>0</v>
      </c>
      <c r="N90" s="1">
        <v>0</v>
      </c>
      <c r="O90" s="1">
        <v>1</v>
      </c>
      <c r="P90" s="1">
        <v>6</v>
      </c>
      <c r="Q90" s="2">
        <f>SUM(P90,J90,I90,H90)</f>
        <v>33</v>
      </c>
      <c r="R90" s="23" t="s">
        <v>32</v>
      </c>
      <c r="S90" s="2">
        <f>SUM(R90,Q90)</f>
        <v>33</v>
      </c>
      <c r="T90" s="2"/>
    </row>
    <row r="91" spans="1:20" ht="31.5">
      <c r="A91" s="1">
        <v>77</v>
      </c>
      <c r="B91" s="4" t="s">
        <v>83</v>
      </c>
      <c r="C91" s="21">
        <v>9</v>
      </c>
      <c r="D91" s="4" t="s">
        <v>84</v>
      </c>
      <c r="E91" s="4" t="s">
        <v>85</v>
      </c>
      <c r="F91" s="4" t="s">
        <v>447</v>
      </c>
      <c r="G91" s="4" t="s">
        <v>86</v>
      </c>
      <c r="H91" s="22">
        <v>11</v>
      </c>
      <c r="I91" s="22">
        <v>9</v>
      </c>
      <c r="J91" s="22">
        <v>12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">
        <f>SUM(H91,I91,J91,P91)</f>
        <v>32</v>
      </c>
      <c r="R91" s="23" t="s">
        <v>32</v>
      </c>
      <c r="S91" s="23">
        <v>32</v>
      </c>
      <c r="T91" s="2"/>
    </row>
    <row r="92" spans="1:20" ht="21">
      <c r="A92" s="1">
        <v>78</v>
      </c>
      <c r="B92" s="4" t="s">
        <v>163</v>
      </c>
      <c r="C92" s="21">
        <v>9</v>
      </c>
      <c r="D92" s="4" t="s">
        <v>164</v>
      </c>
      <c r="E92" s="4" t="s">
        <v>165</v>
      </c>
      <c r="F92" s="4" t="s">
        <v>460</v>
      </c>
      <c r="G92" s="4" t="s">
        <v>166</v>
      </c>
      <c r="H92" s="1">
        <v>11</v>
      </c>
      <c r="I92" s="1">
        <v>10</v>
      </c>
      <c r="J92" s="1">
        <v>9</v>
      </c>
      <c r="K92" s="1">
        <v>1</v>
      </c>
      <c r="L92" s="1">
        <v>0</v>
      </c>
      <c r="M92" s="1">
        <v>0</v>
      </c>
      <c r="N92" s="1">
        <v>0</v>
      </c>
      <c r="O92" s="1">
        <v>1</v>
      </c>
      <c r="P92" s="1">
        <v>2</v>
      </c>
      <c r="Q92" s="2">
        <f>SUM(H92,I92,J92,P92)</f>
        <v>32</v>
      </c>
      <c r="R92" s="23" t="s">
        <v>32</v>
      </c>
      <c r="S92" s="23">
        <v>32</v>
      </c>
      <c r="T92" s="2"/>
    </row>
    <row r="93" spans="1:20" ht="21">
      <c r="A93" s="1">
        <v>79</v>
      </c>
      <c r="B93" s="3" t="s">
        <v>408</v>
      </c>
      <c r="C93" s="4">
        <v>11</v>
      </c>
      <c r="D93" s="8" t="s">
        <v>409</v>
      </c>
      <c r="E93" s="3" t="s">
        <v>47</v>
      </c>
      <c r="F93" s="4" t="s">
        <v>196</v>
      </c>
      <c r="G93" s="4" t="s">
        <v>59</v>
      </c>
      <c r="H93" s="4">
        <v>12</v>
      </c>
      <c r="I93" s="5">
        <v>13</v>
      </c>
      <c r="J93" s="5">
        <v>5</v>
      </c>
      <c r="K93" s="5">
        <v>1</v>
      </c>
      <c r="L93" s="5">
        <v>0</v>
      </c>
      <c r="M93" s="5">
        <v>0</v>
      </c>
      <c r="N93" s="5">
        <v>0</v>
      </c>
      <c r="O93" s="5">
        <v>0</v>
      </c>
      <c r="P93" s="5">
        <v>1</v>
      </c>
      <c r="Q93" s="18">
        <f>SUM(H93,I93,J93,P93)</f>
        <v>31</v>
      </c>
      <c r="R93" s="23" t="s">
        <v>32</v>
      </c>
      <c r="S93" s="17">
        <v>31</v>
      </c>
      <c r="T93" s="17"/>
    </row>
    <row r="94" spans="1:20" ht="31.5">
      <c r="A94" s="1">
        <v>80</v>
      </c>
      <c r="B94" s="9" t="s">
        <v>410</v>
      </c>
      <c r="C94" s="4">
        <v>11</v>
      </c>
      <c r="D94" s="8" t="s">
        <v>411</v>
      </c>
      <c r="E94" s="9" t="s">
        <v>151</v>
      </c>
      <c r="F94" s="10" t="s">
        <v>474</v>
      </c>
      <c r="G94" s="10" t="s">
        <v>412</v>
      </c>
      <c r="H94" s="10">
        <v>14</v>
      </c>
      <c r="I94" s="5">
        <v>9</v>
      </c>
      <c r="J94" s="5">
        <v>8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18">
        <f>SUM(H94,I94,J94,P94)</f>
        <v>31</v>
      </c>
      <c r="R94" s="23" t="s">
        <v>32</v>
      </c>
      <c r="S94" s="17">
        <v>31</v>
      </c>
      <c r="T94" s="17"/>
    </row>
    <row r="95" spans="1:20" ht="31.5">
      <c r="A95" s="1">
        <v>81</v>
      </c>
      <c r="B95" s="4" t="s">
        <v>106</v>
      </c>
      <c r="C95" s="21">
        <v>9</v>
      </c>
      <c r="D95" s="4" t="s">
        <v>107</v>
      </c>
      <c r="E95" s="4" t="s">
        <v>39</v>
      </c>
      <c r="F95" s="4" t="s">
        <v>108</v>
      </c>
      <c r="G95" s="4" t="s">
        <v>109</v>
      </c>
      <c r="H95" s="22">
        <v>11</v>
      </c>
      <c r="I95" s="22">
        <v>8</v>
      </c>
      <c r="J95" s="22">
        <v>11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">
        <f>SUM(H95,I95,J95,P95)</f>
        <v>30</v>
      </c>
      <c r="R95" s="23" t="s">
        <v>32</v>
      </c>
      <c r="S95" s="23">
        <v>30</v>
      </c>
      <c r="T95" s="2"/>
    </row>
    <row r="96" spans="1:20" ht="31.5">
      <c r="A96" s="1">
        <v>82</v>
      </c>
      <c r="B96" s="8" t="s">
        <v>264</v>
      </c>
      <c r="C96" s="20">
        <v>10</v>
      </c>
      <c r="D96" s="5" t="s">
        <v>265</v>
      </c>
      <c r="E96" s="3" t="s">
        <v>261</v>
      </c>
      <c r="F96" s="3" t="s">
        <v>266</v>
      </c>
      <c r="G96" s="3" t="s">
        <v>267</v>
      </c>
      <c r="H96" s="1">
        <v>13</v>
      </c>
      <c r="I96" s="1">
        <v>10</v>
      </c>
      <c r="J96" s="1">
        <v>7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2">
        <f>SUM(P96,J96,I96,H96)</f>
        <v>30</v>
      </c>
      <c r="R96" s="23" t="s">
        <v>32</v>
      </c>
      <c r="S96" s="2">
        <f>SUM(R96,Q96)</f>
        <v>30</v>
      </c>
      <c r="T96" s="2"/>
    </row>
    <row r="97" spans="1:20" ht="21">
      <c r="A97" s="1">
        <v>83</v>
      </c>
      <c r="B97" s="20" t="s">
        <v>268</v>
      </c>
      <c r="C97" s="20">
        <v>10</v>
      </c>
      <c r="D97" s="5" t="s">
        <v>269</v>
      </c>
      <c r="E97" s="4" t="s">
        <v>270</v>
      </c>
      <c r="F97" s="4" t="s">
        <v>271</v>
      </c>
      <c r="G97" s="13" t="s">
        <v>272</v>
      </c>
      <c r="H97" s="1">
        <v>9</v>
      </c>
      <c r="I97" s="1">
        <v>7</v>
      </c>
      <c r="J97" s="1">
        <v>14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2">
        <f>SUM(P97,J97,I97,H97)</f>
        <v>30</v>
      </c>
      <c r="R97" s="23" t="s">
        <v>32</v>
      </c>
      <c r="S97" s="2">
        <f>SUM(R97,Q97)</f>
        <v>30</v>
      </c>
      <c r="T97" s="2"/>
    </row>
    <row r="98" spans="1:20" ht="31.5">
      <c r="A98" s="1">
        <v>84</v>
      </c>
      <c r="B98" s="6" t="s">
        <v>413</v>
      </c>
      <c r="C98" s="4">
        <v>11</v>
      </c>
      <c r="D98" s="8" t="s">
        <v>414</v>
      </c>
      <c r="E98" s="3" t="s">
        <v>85</v>
      </c>
      <c r="F98" s="6" t="s">
        <v>475</v>
      </c>
      <c r="G98" s="6" t="s">
        <v>415</v>
      </c>
      <c r="H98" s="4">
        <v>12</v>
      </c>
      <c r="I98" s="5">
        <v>5</v>
      </c>
      <c r="J98" s="5">
        <v>12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18">
        <f>SUM(H98,I98,J98,P98)</f>
        <v>29</v>
      </c>
      <c r="R98" s="23" t="s">
        <v>32</v>
      </c>
      <c r="S98" s="17">
        <v>29</v>
      </c>
      <c r="T98" s="17"/>
    </row>
    <row r="99" spans="1:20" ht="21">
      <c r="A99" s="1">
        <v>85</v>
      </c>
      <c r="B99" s="8" t="s">
        <v>273</v>
      </c>
      <c r="C99" s="20">
        <v>10</v>
      </c>
      <c r="D99" s="5" t="s">
        <v>274</v>
      </c>
      <c r="E99" s="4" t="s">
        <v>275</v>
      </c>
      <c r="F99" s="4" t="s">
        <v>276</v>
      </c>
      <c r="G99" s="3" t="s">
        <v>277</v>
      </c>
      <c r="H99" s="1">
        <v>10</v>
      </c>
      <c r="I99" s="1">
        <v>7</v>
      </c>
      <c r="J99" s="1">
        <v>11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2">
        <f>SUM(P99,J99,I99,H99)</f>
        <v>28</v>
      </c>
      <c r="R99" s="23" t="s">
        <v>32</v>
      </c>
      <c r="S99" s="2">
        <f>SUM(R99,Q99)</f>
        <v>28</v>
      </c>
      <c r="T99" s="2"/>
    </row>
    <row r="100" spans="1:20" ht="31.5">
      <c r="A100" s="1">
        <v>86</v>
      </c>
      <c r="B100" s="3" t="s">
        <v>416</v>
      </c>
      <c r="C100" s="4">
        <v>11</v>
      </c>
      <c r="D100" s="8" t="s">
        <v>417</v>
      </c>
      <c r="E100" s="3" t="s">
        <v>80</v>
      </c>
      <c r="F100" s="3" t="s">
        <v>476</v>
      </c>
      <c r="G100" s="3" t="s">
        <v>418</v>
      </c>
      <c r="H100" s="4">
        <v>14</v>
      </c>
      <c r="I100" s="5">
        <v>6</v>
      </c>
      <c r="J100" s="5">
        <v>7</v>
      </c>
      <c r="K100" s="5">
        <v>1</v>
      </c>
      <c r="L100" s="5">
        <v>0</v>
      </c>
      <c r="M100" s="5">
        <v>0</v>
      </c>
      <c r="N100" s="5">
        <v>0</v>
      </c>
      <c r="O100" s="5">
        <v>0</v>
      </c>
      <c r="P100" s="5">
        <v>1</v>
      </c>
      <c r="Q100" s="18">
        <f>SUM(H100,I100,J100,P100)</f>
        <v>28</v>
      </c>
      <c r="R100" s="23" t="s">
        <v>32</v>
      </c>
      <c r="S100" s="17">
        <v>28</v>
      </c>
      <c r="T100" s="17"/>
    </row>
    <row r="101" spans="1:20" ht="31.5">
      <c r="A101" s="1">
        <v>87</v>
      </c>
      <c r="B101" s="3" t="s">
        <v>419</v>
      </c>
      <c r="C101" s="4">
        <v>11</v>
      </c>
      <c r="D101" s="8" t="s">
        <v>420</v>
      </c>
      <c r="E101" s="3" t="s">
        <v>47</v>
      </c>
      <c r="F101" s="4" t="s">
        <v>196</v>
      </c>
      <c r="G101" s="4" t="s">
        <v>59</v>
      </c>
      <c r="H101" s="4">
        <v>9</v>
      </c>
      <c r="I101" s="5">
        <v>9</v>
      </c>
      <c r="J101" s="5">
        <v>8</v>
      </c>
      <c r="K101" s="5">
        <v>2</v>
      </c>
      <c r="L101" s="5">
        <v>0</v>
      </c>
      <c r="M101" s="5">
        <v>0</v>
      </c>
      <c r="N101" s="5">
        <v>0</v>
      </c>
      <c r="O101" s="5">
        <v>0</v>
      </c>
      <c r="P101" s="5">
        <v>2</v>
      </c>
      <c r="Q101" s="18">
        <f>SUM(H101,I101,J101,P101)</f>
        <v>28</v>
      </c>
      <c r="R101" s="23" t="s">
        <v>32</v>
      </c>
      <c r="S101" s="17">
        <v>28</v>
      </c>
      <c r="T101" s="17"/>
    </row>
    <row r="102" spans="1:20" ht="31.5">
      <c r="A102" s="1">
        <v>88</v>
      </c>
      <c r="B102" s="4" t="s">
        <v>37</v>
      </c>
      <c r="C102" s="21">
        <v>9</v>
      </c>
      <c r="D102" s="4" t="s">
        <v>38</v>
      </c>
      <c r="E102" s="4" t="s">
        <v>39</v>
      </c>
      <c r="F102" s="4" t="s">
        <v>441</v>
      </c>
      <c r="G102" s="4" t="s">
        <v>40</v>
      </c>
      <c r="H102" s="22">
        <v>14</v>
      </c>
      <c r="I102" s="22">
        <v>3</v>
      </c>
      <c r="J102" s="22">
        <v>10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">
        <f>SUM(H102,I102,J102,P102)</f>
        <v>27</v>
      </c>
      <c r="R102" s="23" t="s">
        <v>32</v>
      </c>
      <c r="S102" s="23">
        <v>27</v>
      </c>
      <c r="T102" s="2"/>
    </row>
    <row r="103" spans="1:20" ht="31.5">
      <c r="A103" s="1">
        <v>89</v>
      </c>
      <c r="B103" s="4" t="s">
        <v>70</v>
      </c>
      <c r="C103" s="21">
        <v>9</v>
      </c>
      <c r="D103" s="4" t="s">
        <v>71</v>
      </c>
      <c r="E103" s="4" t="s">
        <v>72</v>
      </c>
      <c r="F103" s="4" t="s">
        <v>73</v>
      </c>
      <c r="G103" s="4" t="s">
        <v>74</v>
      </c>
      <c r="H103" s="22">
        <v>10</v>
      </c>
      <c r="I103" s="22">
        <v>7</v>
      </c>
      <c r="J103" s="22">
        <v>10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">
        <f>SUM(H103,I103,J103,P103)</f>
        <v>27</v>
      </c>
      <c r="R103" s="23" t="s">
        <v>32</v>
      </c>
      <c r="S103" s="23">
        <v>27</v>
      </c>
      <c r="T103" s="2"/>
    </row>
    <row r="104" spans="1:20" ht="31.5">
      <c r="A104" s="1">
        <v>90</v>
      </c>
      <c r="B104" s="10" t="s">
        <v>167</v>
      </c>
      <c r="C104" s="21">
        <v>9</v>
      </c>
      <c r="D104" s="10" t="s">
        <v>168</v>
      </c>
      <c r="E104" s="10" t="s">
        <v>151</v>
      </c>
      <c r="F104" s="10" t="s">
        <v>461</v>
      </c>
      <c r="G104" s="10" t="s">
        <v>152</v>
      </c>
      <c r="H104" s="1">
        <v>14</v>
      </c>
      <c r="I104" s="1">
        <v>4</v>
      </c>
      <c r="J104" s="1">
        <v>9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2">
        <f>SUM(H104,I104,J104,P104)</f>
        <v>27</v>
      </c>
      <c r="R104" s="23" t="s">
        <v>32</v>
      </c>
      <c r="S104" s="23">
        <v>27</v>
      </c>
      <c r="T104" s="2"/>
    </row>
    <row r="105" spans="1:20" ht="21">
      <c r="A105" s="1">
        <v>91</v>
      </c>
      <c r="B105" s="20" t="s">
        <v>278</v>
      </c>
      <c r="C105" s="20">
        <v>10</v>
      </c>
      <c r="D105" s="5" t="s">
        <v>279</v>
      </c>
      <c r="E105" s="6" t="s">
        <v>212</v>
      </c>
      <c r="F105" s="6" t="s">
        <v>280</v>
      </c>
      <c r="G105" s="6" t="s">
        <v>281</v>
      </c>
      <c r="H105" s="1">
        <v>10</v>
      </c>
      <c r="I105" s="1">
        <v>6</v>
      </c>
      <c r="J105" s="2">
        <v>6</v>
      </c>
      <c r="K105" s="1">
        <v>2</v>
      </c>
      <c r="L105" s="1">
        <v>1</v>
      </c>
      <c r="M105" s="1">
        <v>1</v>
      </c>
      <c r="N105" s="1">
        <v>0</v>
      </c>
      <c r="O105" s="1">
        <v>1</v>
      </c>
      <c r="P105" s="1">
        <v>5</v>
      </c>
      <c r="Q105" s="2">
        <f>SUM(P105,J105,I105,H105)</f>
        <v>27</v>
      </c>
      <c r="R105" s="23" t="s">
        <v>32</v>
      </c>
      <c r="S105" s="2">
        <f>SUM(R105,Q105)</f>
        <v>27</v>
      </c>
      <c r="T105" s="2"/>
    </row>
    <row r="106" spans="1:20" ht="21">
      <c r="A106" s="1">
        <v>92</v>
      </c>
      <c r="B106" s="4" t="s">
        <v>421</v>
      </c>
      <c r="C106" s="4">
        <v>11</v>
      </c>
      <c r="D106" s="8" t="s">
        <v>422</v>
      </c>
      <c r="E106" s="3" t="s">
        <v>72</v>
      </c>
      <c r="F106" s="4" t="s">
        <v>423</v>
      </c>
      <c r="G106" s="4" t="s">
        <v>424</v>
      </c>
      <c r="H106" s="4">
        <v>10</v>
      </c>
      <c r="I106" s="5">
        <v>8</v>
      </c>
      <c r="J106" s="5">
        <v>9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18">
        <f>SUM(H106,I106,J106,P106)</f>
        <v>27</v>
      </c>
      <c r="R106" s="23" t="s">
        <v>32</v>
      </c>
      <c r="S106" s="17">
        <v>27</v>
      </c>
      <c r="T106" s="17"/>
    </row>
    <row r="107" spans="1:20" ht="21">
      <c r="A107" s="1">
        <v>93</v>
      </c>
      <c r="B107" s="10" t="s">
        <v>149</v>
      </c>
      <c r="C107" s="21">
        <v>9</v>
      </c>
      <c r="D107" s="10" t="s">
        <v>150</v>
      </c>
      <c r="E107" s="10" t="s">
        <v>151</v>
      </c>
      <c r="F107" s="10" t="s">
        <v>456</v>
      </c>
      <c r="G107" s="10" t="s">
        <v>152</v>
      </c>
      <c r="H107" s="1">
        <v>9</v>
      </c>
      <c r="I107" s="1">
        <v>6</v>
      </c>
      <c r="J107" s="1">
        <v>10</v>
      </c>
      <c r="K107" s="1">
        <v>1</v>
      </c>
      <c r="L107" s="1">
        <v>0</v>
      </c>
      <c r="M107" s="1">
        <v>0</v>
      </c>
      <c r="N107" s="1">
        <v>0</v>
      </c>
      <c r="O107" s="1">
        <v>0</v>
      </c>
      <c r="P107" s="1">
        <v>1</v>
      </c>
      <c r="Q107" s="2">
        <f>SUM(H107,I107,J107,P107)</f>
        <v>26</v>
      </c>
      <c r="R107" s="23" t="s">
        <v>32</v>
      </c>
      <c r="S107" s="23">
        <v>26</v>
      </c>
      <c r="T107" s="2"/>
    </row>
    <row r="108" spans="1:20" ht="31.5">
      <c r="A108" s="1">
        <v>94</v>
      </c>
      <c r="B108" s="4" t="s">
        <v>135</v>
      </c>
      <c r="C108" s="21">
        <v>9</v>
      </c>
      <c r="D108" s="4" t="s">
        <v>136</v>
      </c>
      <c r="E108" s="4" t="s">
        <v>137</v>
      </c>
      <c r="F108" s="4" t="s">
        <v>454</v>
      </c>
      <c r="G108" s="4" t="s">
        <v>138</v>
      </c>
      <c r="H108" s="1">
        <v>10</v>
      </c>
      <c r="I108" s="1">
        <v>4</v>
      </c>
      <c r="J108" s="1">
        <v>10</v>
      </c>
      <c r="K108" s="1">
        <v>1</v>
      </c>
      <c r="L108" s="1">
        <v>0</v>
      </c>
      <c r="M108" s="1">
        <v>0</v>
      </c>
      <c r="N108" s="1">
        <v>0</v>
      </c>
      <c r="O108" s="1">
        <v>0</v>
      </c>
      <c r="P108" s="1">
        <v>1</v>
      </c>
      <c r="Q108" s="2">
        <f>SUM(H108,I108,J108,P108)</f>
        <v>25</v>
      </c>
      <c r="R108" s="23" t="s">
        <v>32</v>
      </c>
      <c r="S108" s="23">
        <v>25</v>
      </c>
      <c r="T108" s="2"/>
    </row>
    <row r="109" spans="1:20" ht="21">
      <c r="A109" s="1">
        <v>95</v>
      </c>
      <c r="B109" s="20" t="s">
        <v>282</v>
      </c>
      <c r="C109" s="20">
        <v>10</v>
      </c>
      <c r="D109" s="5" t="s">
        <v>283</v>
      </c>
      <c r="E109" s="3" t="s">
        <v>217</v>
      </c>
      <c r="F109" s="3" t="s">
        <v>284</v>
      </c>
      <c r="G109" s="3" t="s">
        <v>285</v>
      </c>
      <c r="H109" s="1">
        <v>11</v>
      </c>
      <c r="I109" s="1">
        <v>5</v>
      </c>
      <c r="J109" s="1">
        <v>9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2">
        <f>SUM(P109,J109,I109,H109)</f>
        <v>25</v>
      </c>
      <c r="R109" s="23" t="s">
        <v>32</v>
      </c>
      <c r="S109" s="2">
        <f>SUM(R109,Q109)</f>
        <v>25</v>
      </c>
      <c r="T109" s="2"/>
    </row>
    <row r="110" spans="1:20" ht="31.5">
      <c r="A110" s="1">
        <v>96</v>
      </c>
      <c r="B110" s="4" t="s">
        <v>53</v>
      </c>
      <c r="C110" s="21">
        <v>9</v>
      </c>
      <c r="D110" s="4" t="s">
        <v>54</v>
      </c>
      <c r="E110" s="4" t="s">
        <v>55</v>
      </c>
      <c r="F110" s="4" t="s">
        <v>444</v>
      </c>
      <c r="G110" s="13" t="s">
        <v>56</v>
      </c>
      <c r="H110" s="22">
        <v>10</v>
      </c>
      <c r="I110" s="22">
        <v>6</v>
      </c>
      <c r="J110" s="22">
        <v>7</v>
      </c>
      <c r="K110" s="22">
        <v>1</v>
      </c>
      <c r="L110" s="22">
        <v>0</v>
      </c>
      <c r="M110" s="22">
        <v>0</v>
      </c>
      <c r="N110" s="22">
        <v>0</v>
      </c>
      <c r="O110" s="22">
        <v>0</v>
      </c>
      <c r="P110" s="22">
        <v>1</v>
      </c>
      <c r="Q110" s="2">
        <f>SUM(H110,I110,J110,P110)</f>
        <v>24</v>
      </c>
      <c r="R110" s="23" t="s">
        <v>32</v>
      </c>
      <c r="S110" s="23">
        <v>24</v>
      </c>
      <c r="T110" s="2"/>
    </row>
    <row r="111" spans="1:20" ht="21">
      <c r="A111" s="1">
        <v>97</v>
      </c>
      <c r="B111" s="20" t="s">
        <v>286</v>
      </c>
      <c r="C111" s="20">
        <v>10</v>
      </c>
      <c r="D111" s="5" t="s">
        <v>287</v>
      </c>
      <c r="E111" s="3" t="s">
        <v>288</v>
      </c>
      <c r="F111" s="3" t="s">
        <v>289</v>
      </c>
      <c r="G111" s="3" t="s">
        <v>290</v>
      </c>
      <c r="H111" s="1">
        <v>12</v>
      </c>
      <c r="I111" s="1">
        <v>4</v>
      </c>
      <c r="J111" s="1">
        <v>8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2">
        <f>SUM(P111,J111,I111,H111)</f>
        <v>24</v>
      </c>
      <c r="R111" s="23" t="s">
        <v>32</v>
      </c>
      <c r="S111" s="2">
        <f>SUM(R111,Q111)</f>
        <v>24</v>
      </c>
      <c r="T111" s="2"/>
    </row>
    <row r="112" spans="1:20" ht="31.5">
      <c r="A112" s="1">
        <v>98</v>
      </c>
      <c r="B112" s="4" t="s">
        <v>87</v>
      </c>
      <c r="C112" s="21">
        <v>9</v>
      </c>
      <c r="D112" s="4" t="s">
        <v>88</v>
      </c>
      <c r="E112" s="4" t="s">
        <v>89</v>
      </c>
      <c r="F112" s="4" t="s">
        <v>448</v>
      </c>
      <c r="G112" s="25" t="s">
        <v>90</v>
      </c>
      <c r="H112" s="22">
        <v>12</v>
      </c>
      <c r="I112" s="22">
        <v>4</v>
      </c>
      <c r="J112" s="22">
        <v>7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">
        <f>SUM(H112,I112,J112,P112)</f>
        <v>23</v>
      </c>
      <c r="R112" s="23" t="s">
        <v>32</v>
      </c>
      <c r="S112" s="23">
        <v>23</v>
      </c>
      <c r="T112" s="2"/>
    </row>
    <row r="113" spans="1:20" ht="42">
      <c r="A113" s="1">
        <v>99</v>
      </c>
      <c r="B113" s="4" t="s">
        <v>113</v>
      </c>
      <c r="C113" s="21">
        <v>9</v>
      </c>
      <c r="D113" s="4" t="s">
        <v>114</v>
      </c>
      <c r="E113" s="4" t="s">
        <v>67</v>
      </c>
      <c r="F113" s="4" t="s">
        <v>115</v>
      </c>
      <c r="G113" s="4" t="s">
        <v>116</v>
      </c>
      <c r="H113" s="22">
        <v>10</v>
      </c>
      <c r="I113" s="22">
        <v>4</v>
      </c>
      <c r="J113" s="22">
        <v>9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">
        <f>SUM(H113,I113,J113,P113)</f>
        <v>23</v>
      </c>
      <c r="R113" s="23" t="s">
        <v>32</v>
      </c>
      <c r="S113" s="23">
        <v>23</v>
      </c>
      <c r="T113" s="2"/>
    </row>
    <row r="114" spans="1:20" ht="31.5">
      <c r="A114" s="1">
        <v>100</v>
      </c>
      <c r="B114" s="4" t="s">
        <v>156</v>
      </c>
      <c r="C114" s="21">
        <v>9</v>
      </c>
      <c r="D114" s="4" t="s">
        <v>157</v>
      </c>
      <c r="E114" s="4" t="s">
        <v>158</v>
      </c>
      <c r="F114" s="4" t="s">
        <v>458</v>
      </c>
      <c r="G114" s="4" t="s">
        <v>159</v>
      </c>
      <c r="H114" s="1">
        <v>12</v>
      </c>
      <c r="I114" s="1">
        <v>5</v>
      </c>
      <c r="J114" s="1">
        <v>6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2">
        <f>SUM(H114,I114,J114,P114)</f>
        <v>23</v>
      </c>
      <c r="R114" s="23" t="s">
        <v>32</v>
      </c>
      <c r="S114" s="23">
        <v>23</v>
      </c>
      <c r="T114" s="2"/>
    </row>
    <row r="115" spans="1:20" ht="31.5">
      <c r="A115" s="1">
        <v>101</v>
      </c>
      <c r="B115" s="20" t="s">
        <v>291</v>
      </c>
      <c r="C115" s="20">
        <v>10</v>
      </c>
      <c r="D115" s="5" t="s">
        <v>292</v>
      </c>
      <c r="E115" s="9" t="s">
        <v>293</v>
      </c>
      <c r="F115" s="10" t="s">
        <v>294</v>
      </c>
      <c r="G115" s="10" t="s">
        <v>295</v>
      </c>
      <c r="H115" s="1">
        <v>15</v>
      </c>
      <c r="I115" s="1">
        <v>4</v>
      </c>
      <c r="J115" s="1">
        <v>4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2">
        <f>SUM(P115,J115,I115,H115)</f>
        <v>23</v>
      </c>
      <c r="R115" s="23" t="s">
        <v>32</v>
      </c>
      <c r="S115" s="2">
        <f>SUM(R115,Q115)</f>
        <v>23</v>
      </c>
      <c r="T115" s="2"/>
    </row>
    <row r="116" spans="1:20" ht="31.5">
      <c r="A116" s="1">
        <v>102</v>
      </c>
      <c r="B116" s="4" t="s">
        <v>78</v>
      </c>
      <c r="C116" s="21">
        <v>9</v>
      </c>
      <c r="D116" s="4" t="s">
        <v>79</v>
      </c>
      <c r="E116" s="4" t="s">
        <v>80</v>
      </c>
      <c r="F116" s="4" t="s">
        <v>81</v>
      </c>
      <c r="G116" s="4" t="s">
        <v>82</v>
      </c>
      <c r="H116" s="22">
        <v>13</v>
      </c>
      <c r="I116" s="22">
        <v>4</v>
      </c>
      <c r="J116" s="22">
        <v>5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">
        <f>SUM(H116,I116,J116,P116)</f>
        <v>22</v>
      </c>
      <c r="R116" s="23" t="s">
        <v>32</v>
      </c>
      <c r="S116" s="23">
        <v>22</v>
      </c>
      <c r="T116" s="2"/>
    </row>
    <row r="117" spans="1:20" ht="31.5">
      <c r="A117" s="1">
        <v>103</v>
      </c>
      <c r="B117" s="4" t="s">
        <v>169</v>
      </c>
      <c r="C117" s="21">
        <v>9</v>
      </c>
      <c r="D117" s="4" t="s">
        <v>170</v>
      </c>
      <c r="E117" s="4" t="s">
        <v>137</v>
      </c>
      <c r="F117" s="4" t="s">
        <v>462</v>
      </c>
      <c r="G117" s="4" t="s">
        <v>171</v>
      </c>
      <c r="H117" s="1">
        <v>7</v>
      </c>
      <c r="I117" s="1">
        <v>4</v>
      </c>
      <c r="J117" s="1">
        <v>11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2">
        <f>SUM(H117,I117,J117,P117)</f>
        <v>22</v>
      </c>
      <c r="R117" s="23" t="s">
        <v>32</v>
      </c>
      <c r="S117" s="23">
        <v>22</v>
      </c>
      <c r="T117" s="2"/>
    </row>
    <row r="118" spans="1:20" ht="21">
      <c r="A118" s="1">
        <v>104</v>
      </c>
      <c r="B118" s="8" t="s">
        <v>296</v>
      </c>
      <c r="C118" s="20">
        <v>10</v>
      </c>
      <c r="D118" s="5" t="s">
        <v>297</v>
      </c>
      <c r="E118" s="3" t="s">
        <v>237</v>
      </c>
      <c r="F118" s="6" t="s">
        <v>298</v>
      </c>
      <c r="G118" s="6" t="s">
        <v>299</v>
      </c>
      <c r="H118" s="1">
        <v>7</v>
      </c>
      <c r="I118" s="1">
        <v>6</v>
      </c>
      <c r="J118" s="1">
        <v>9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2">
        <f>SUM(P118,J118,I118,H118)</f>
        <v>22</v>
      </c>
      <c r="R118" s="23" t="s">
        <v>32</v>
      </c>
      <c r="S118" s="2">
        <f>SUM(R118,Q118)</f>
        <v>22</v>
      </c>
      <c r="T118" s="2"/>
    </row>
    <row r="119" spans="1:20" ht="21">
      <c r="A119" s="1">
        <v>105</v>
      </c>
      <c r="B119" s="4" t="s">
        <v>434</v>
      </c>
      <c r="C119" s="21">
        <v>11</v>
      </c>
      <c r="D119" s="8" t="s">
        <v>435</v>
      </c>
      <c r="E119" s="4" t="s">
        <v>55</v>
      </c>
      <c r="F119" s="4" t="s">
        <v>436</v>
      </c>
      <c r="G119" s="13" t="s">
        <v>437</v>
      </c>
      <c r="H119" s="10">
        <v>10</v>
      </c>
      <c r="I119" s="5">
        <v>8</v>
      </c>
      <c r="J119" s="5">
        <v>4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18">
        <v>22</v>
      </c>
      <c r="R119" s="23" t="s">
        <v>32</v>
      </c>
      <c r="S119" s="17">
        <v>22</v>
      </c>
      <c r="T119" s="17"/>
    </row>
    <row r="120" spans="1:20" ht="21">
      <c r="A120" s="1">
        <v>106</v>
      </c>
      <c r="B120" s="4" t="s">
        <v>65</v>
      </c>
      <c r="C120" s="20">
        <v>12</v>
      </c>
      <c r="D120" s="4" t="s">
        <v>66</v>
      </c>
      <c r="E120" s="4" t="s">
        <v>67</v>
      </c>
      <c r="F120" s="4" t="s">
        <v>68</v>
      </c>
      <c r="G120" s="4" t="s">
        <v>69</v>
      </c>
      <c r="H120" s="22">
        <v>10</v>
      </c>
      <c r="I120" s="22">
        <v>6</v>
      </c>
      <c r="J120" s="22">
        <v>4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">
        <f>SUM(H120,I120,J120,P120)</f>
        <v>20</v>
      </c>
      <c r="R120" s="23" t="s">
        <v>32</v>
      </c>
      <c r="S120" s="23">
        <v>20</v>
      </c>
      <c r="T120" s="2"/>
    </row>
    <row r="121" spans="1:20" ht="21">
      <c r="A121" s="1">
        <v>107</v>
      </c>
      <c r="B121" s="6" t="s">
        <v>425</v>
      </c>
      <c r="C121" s="21">
        <v>13</v>
      </c>
      <c r="D121" s="8" t="s">
        <v>426</v>
      </c>
      <c r="E121" s="3" t="s">
        <v>137</v>
      </c>
      <c r="F121" s="6" t="s">
        <v>477</v>
      </c>
      <c r="G121" s="6" t="s">
        <v>427</v>
      </c>
      <c r="H121" s="4">
        <v>12</v>
      </c>
      <c r="I121" s="5">
        <v>2</v>
      </c>
      <c r="J121" s="5">
        <v>6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18">
        <f>SUM(H121,I121,J121,P121)</f>
        <v>20</v>
      </c>
      <c r="R121" s="23" t="s">
        <v>32</v>
      </c>
      <c r="S121" s="17">
        <v>20</v>
      </c>
      <c r="T121" s="17"/>
    </row>
    <row r="122" spans="1:20" ht="31.5">
      <c r="A122" s="1">
        <v>108</v>
      </c>
      <c r="B122" s="4" t="s">
        <v>428</v>
      </c>
      <c r="C122" s="20">
        <v>14</v>
      </c>
      <c r="D122" s="8" t="s">
        <v>429</v>
      </c>
      <c r="E122" s="4" t="s">
        <v>89</v>
      </c>
      <c r="F122" s="4" t="s">
        <v>479</v>
      </c>
      <c r="G122" s="4" t="s">
        <v>430</v>
      </c>
      <c r="H122" s="4">
        <v>8</v>
      </c>
      <c r="I122" s="5">
        <v>4</v>
      </c>
      <c r="J122" s="5">
        <v>8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18">
        <f>SUM(H122,I122,J122,P122)</f>
        <v>20</v>
      </c>
      <c r="R122" s="23" t="s">
        <v>32</v>
      </c>
      <c r="S122" s="17">
        <v>20</v>
      </c>
      <c r="T122" s="17"/>
    </row>
    <row r="123" spans="1:20" ht="31.5">
      <c r="A123" s="1">
        <v>109</v>
      </c>
      <c r="B123" s="4" t="s">
        <v>139</v>
      </c>
      <c r="C123" s="21">
        <v>15</v>
      </c>
      <c r="D123" s="28" t="s">
        <v>140</v>
      </c>
      <c r="E123" s="4" t="s">
        <v>141</v>
      </c>
      <c r="F123" s="4" t="s">
        <v>455</v>
      </c>
      <c r="G123" s="4" t="s">
        <v>142</v>
      </c>
      <c r="H123" s="22">
        <v>8</v>
      </c>
      <c r="I123" s="22">
        <v>5</v>
      </c>
      <c r="J123" s="22">
        <v>6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">
        <f>SUM(H123,I123,J123,P123)</f>
        <v>19</v>
      </c>
      <c r="R123" s="23" t="s">
        <v>32</v>
      </c>
      <c r="S123" s="23">
        <v>19</v>
      </c>
      <c r="T123" s="2"/>
    </row>
    <row r="124" spans="1:20" ht="31.5">
      <c r="A124" s="1">
        <v>110</v>
      </c>
      <c r="B124" s="4" t="s">
        <v>153</v>
      </c>
      <c r="C124" s="20">
        <v>16</v>
      </c>
      <c r="D124" s="4" t="s">
        <v>154</v>
      </c>
      <c r="E124" s="4" t="s">
        <v>55</v>
      </c>
      <c r="F124" s="4" t="s">
        <v>457</v>
      </c>
      <c r="G124" s="4" t="s">
        <v>155</v>
      </c>
      <c r="H124" s="1">
        <v>7</v>
      </c>
      <c r="I124" s="1">
        <v>3</v>
      </c>
      <c r="J124" s="1">
        <v>8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2">
        <f>SUM(H124,I124,J124,P124)</f>
        <v>18</v>
      </c>
      <c r="R124" s="23" t="s">
        <v>32</v>
      </c>
      <c r="S124" s="23">
        <v>18</v>
      </c>
      <c r="T124" s="2"/>
    </row>
    <row r="125" spans="1:20" ht="21">
      <c r="A125" s="1">
        <v>111</v>
      </c>
      <c r="B125" s="20" t="s">
        <v>431</v>
      </c>
      <c r="C125" s="21">
        <v>17</v>
      </c>
      <c r="D125" s="8" t="s">
        <v>432</v>
      </c>
      <c r="E125" s="20" t="s">
        <v>62</v>
      </c>
      <c r="F125" s="20" t="s">
        <v>478</v>
      </c>
      <c r="G125" s="20" t="s">
        <v>433</v>
      </c>
      <c r="H125" s="5">
        <v>9</v>
      </c>
      <c r="I125" s="5">
        <v>5</v>
      </c>
      <c r="J125" s="5">
        <v>3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18">
        <f>SUM(H125,I125,J125,P125)</f>
        <v>17</v>
      </c>
      <c r="R125" s="23" t="s">
        <v>32</v>
      </c>
      <c r="S125" s="17">
        <v>17</v>
      </c>
      <c r="T125" s="17"/>
    </row>
    <row r="126" spans="1:20" ht="31.5">
      <c r="A126" s="1">
        <v>112</v>
      </c>
      <c r="B126" s="4" t="s">
        <v>102</v>
      </c>
      <c r="C126" s="20">
        <v>18</v>
      </c>
      <c r="D126" s="4" t="s">
        <v>103</v>
      </c>
      <c r="E126" s="4" t="s">
        <v>104</v>
      </c>
      <c r="F126" s="4" t="s">
        <v>451</v>
      </c>
      <c r="G126" s="4" t="s">
        <v>105</v>
      </c>
      <c r="H126" s="22">
        <v>9</v>
      </c>
      <c r="I126" s="22">
        <v>2</v>
      </c>
      <c r="J126" s="22">
        <v>5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">
        <f>SUM(H126,I126,J126,P126)</f>
        <v>16</v>
      </c>
      <c r="R126" s="23" t="s">
        <v>32</v>
      </c>
      <c r="S126" s="23">
        <v>16</v>
      </c>
      <c r="T126" s="2"/>
    </row>
    <row r="127" spans="1:20" ht="21">
      <c r="A127" s="1">
        <v>113</v>
      </c>
      <c r="B127" s="20" t="s">
        <v>300</v>
      </c>
      <c r="C127" s="21">
        <v>19</v>
      </c>
      <c r="D127" s="5" t="s">
        <v>301</v>
      </c>
      <c r="E127" s="16" t="s">
        <v>302</v>
      </c>
      <c r="F127" s="16" t="s">
        <v>303</v>
      </c>
      <c r="G127" s="16" t="s">
        <v>304</v>
      </c>
      <c r="H127" s="1">
        <v>9</v>
      </c>
      <c r="I127" s="1">
        <v>3</v>
      </c>
      <c r="J127" s="1">
        <v>3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2">
        <f>SUM(P127,J127,I127,H127)</f>
        <v>15</v>
      </c>
      <c r="R127" s="23" t="s">
        <v>32</v>
      </c>
      <c r="S127" s="2">
        <f>SUM(R127,Q127)</f>
        <v>15</v>
      </c>
      <c r="T127" s="2"/>
    </row>
    <row r="128" spans="1:20" ht="21">
      <c r="A128" s="1">
        <v>114</v>
      </c>
      <c r="B128" s="4" t="s">
        <v>57</v>
      </c>
      <c r="C128" s="20">
        <v>20</v>
      </c>
      <c r="D128" s="4" t="s">
        <v>58</v>
      </c>
      <c r="E128" s="4" t="s">
        <v>47</v>
      </c>
      <c r="F128" s="4" t="s">
        <v>445</v>
      </c>
      <c r="G128" s="4" t="s">
        <v>59</v>
      </c>
      <c r="H128" s="22">
        <v>8</v>
      </c>
      <c r="I128" s="22">
        <v>1</v>
      </c>
      <c r="J128" s="22">
        <v>5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2">
        <f>SUM(H128,I128,J128,P128)</f>
        <v>14</v>
      </c>
      <c r="R128" s="23" t="s">
        <v>32</v>
      </c>
      <c r="S128" s="23">
        <v>14</v>
      </c>
      <c r="T128" s="2"/>
    </row>
    <row r="129" ht="15">
      <c r="A129" s="51"/>
    </row>
    <row r="130" spans="1:20" ht="15">
      <c r="A130" s="34" t="s">
        <v>480</v>
      </c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</row>
    <row r="131" spans="1:20" ht="15">
      <c r="A131" s="34" t="s">
        <v>0</v>
      </c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</row>
    <row r="132" spans="1:20" ht="15">
      <c r="A132" s="29" t="s">
        <v>481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</row>
    <row r="133" spans="1:20" ht="15">
      <c r="A133" s="29" t="s">
        <v>482</v>
      </c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</row>
    <row r="134" spans="1:20" ht="15">
      <c r="A134" s="29" t="s">
        <v>483</v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</row>
    <row r="135" spans="1:20" ht="15">
      <c r="A135" s="29" t="s">
        <v>484</v>
      </c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</row>
    <row r="136" spans="1:20" ht="15">
      <c r="A136" s="29" t="s">
        <v>487</v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</row>
    <row r="137" spans="1:20" ht="15">
      <c r="A137" s="29" t="s">
        <v>485</v>
      </c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</row>
    <row r="138" spans="1:20" ht="15">
      <c r="A138" s="29" t="s">
        <v>486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</row>
  </sheetData>
  <sheetProtection/>
  <mergeCells count="35">
    <mergeCell ref="D12:D14"/>
    <mergeCell ref="E12:E14"/>
    <mergeCell ref="F12:F14"/>
    <mergeCell ref="H12:P12"/>
    <mergeCell ref="Q12:Q14"/>
    <mergeCell ref="T12:T14"/>
    <mergeCell ref="H13:H14"/>
    <mergeCell ref="I13:I14"/>
    <mergeCell ref="J13:J14"/>
    <mergeCell ref="K13:P13"/>
    <mergeCell ref="A1:T2"/>
    <mergeCell ref="A3:T3"/>
    <mergeCell ref="A4:T4"/>
    <mergeCell ref="A12:A14"/>
    <mergeCell ref="B12:B14"/>
    <mergeCell ref="A134:T134"/>
    <mergeCell ref="A11:T11"/>
    <mergeCell ref="A5:T5"/>
    <mergeCell ref="A6:T6"/>
    <mergeCell ref="A7:T7"/>
    <mergeCell ref="A8:T8"/>
    <mergeCell ref="A9:T9"/>
    <mergeCell ref="A10:T10"/>
    <mergeCell ref="R12:R14"/>
    <mergeCell ref="S12:S14"/>
    <mergeCell ref="A135:T135"/>
    <mergeCell ref="G12:G14"/>
    <mergeCell ref="C12:C14"/>
    <mergeCell ref="A136:T136"/>
    <mergeCell ref="A137:T137"/>
    <mergeCell ref="A138:T138"/>
    <mergeCell ref="A130:T130"/>
    <mergeCell ref="A131:T131"/>
    <mergeCell ref="A132:T132"/>
    <mergeCell ref="A133:T133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2010-01-26T11:51:18Z</dcterms:modified>
  <cp:category/>
  <cp:version/>
  <cp:contentType/>
  <cp:contentStatus/>
</cp:coreProperties>
</file>