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894" activeTab="2"/>
  </bookViews>
  <sheets>
    <sheet name="9 класс" sheetId="1" r:id="rId1"/>
    <sheet name="10 класс" sheetId="2" r:id="rId2"/>
    <sheet name="11 класс" sheetId="3" r:id="rId3"/>
  </sheets>
  <definedNames>
    <definedName name="Excel_BuiltIn__FilterDatabase_1">'9 класс'!$B$11:$Q$38</definedName>
    <definedName name="Excel_BuiltIn__FilterDatabase_3">'11 класс'!$B$8:$Q$35</definedName>
    <definedName name="Excel_BuiltIn__FilterDatabase_5">'9 класс'!$B$11:$Q$25</definedName>
    <definedName name="Excel_BuiltIn__FilterDatabase_6">'10 класс'!$B$8:$Q$25</definedName>
    <definedName name="Excel_BuiltIn__FilterDatabase_7">'11 класс'!$B$8:$Q$29</definedName>
  </definedNames>
  <calcPr fullCalcOnLoad="1"/>
</workbook>
</file>

<file path=xl/sharedStrings.xml><?xml version="1.0" encoding="utf-8"?>
<sst xmlns="http://schemas.openxmlformats.org/spreadsheetml/2006/main" count="565" uniqueCount="353">
  <si>
    <t>Протокол заседания жюри республиканского этапа Всероссийской олимпиады школьников 2010 года по физике 9 класс</t>
  </si>
  <si>
    <r>
      <t>Председатель жюри:</t>
    </r>
    <r>
      <rPr>
        <sz val="10"/>
        <rFont val="Times New Roman"/>
        <family val="1"/>
      </rPr>
      <t xml:space="preserve"> Ксенофонтов Сергей Иванович - кандидат физико-математических наук, доцент кафедры ОиТФ ЧГПУ им. И.Я.Яковлева</t>
    </r>
  </si>
  <si>
    <t xml:space="preserve">Члены жюри: </t>
  </si>
  <si>
    <t>Денисов Федор Трофимович - доцент кафедры физики МГОУ</t>
  </si>
  <si>
    <t>Лысова Ирина Владимировна - старший преподаватель кафедры ОиТФ ЧГПУ им. И.Я.Яковлева</t>
  </si>
  <si>
    <t>Порфирьев Александр Михайлович - аспирант кафедры ОиТФ ЧГПУ им. И.Я.Яковлева</t>
  </si>
  <si>
    <t>Федоров Петр Анатольевич - аспирант кафедры ОиТФ ЧГПУ им. И.Я.Яковлева</t>
  </si>
  <si>
    <t>Степанов Антон Викторович - аспирант кафедры ОиТФ ЧГПУ им. И.Я.Яковлева</t>
  </si>
  <si>
    <t>Шифр</t>
  </si>
  <si>
    <t>Ф.И.О. участника</t>
  </si>
  <si>
    <t>Район, город</t>
  </si>
  <si>
    <t>Школа</t>
  </si>
  <si>
    <t>Учитель</t>
  </si>
  <si>
    <t>теория</t>
  </si>
  <si>
    <t>практика</t>
  </si>
  <si>
    <t>Место</t>
  </si>
  <si>
    <t>ф-09-10</t>
  </si>
  <si>
    <t>Цепляев Василий Иванович</t>
  </si>
  <si>
    <t>г. Чебоксары</t>
  </si>
  <si>
    <t>МОУ "Лицей № 3" г.Чебоксары</t>
  </si>
  <si>
    <t>Клинк Надежда Юрьевна</t>
  </si>
  <si>
    <t>ф-09-18</t>
  </si>
  <si>
    <t>Егорова Лада Владиславовна</t>
  </si>
  <si>
    <t>МОУ "Лицей № 44" г.Чебоксары</t>
  </si>
  <si>
    <t>Дельцов Виктор Павлович</t>
  </si>
  <si>
    <t>ф-09-25</t>
  </si>
  <si>
    <t>Аваков Павел Сергеевич</t>
  </si>
  <si>
    <t>ф-09-19</t>
  </si>
  <si>
    <t>Петров Илья Анатольевич</t>
  </si>
  <si>
    <t>Васильева Ирина Геннадьевна</t>
  </si>
  <si>
    <t>ф-09-20</t>
  </si>
  <si>
    <t>Кириченко Даниил Олегович</t>
  </si>
  <si>
    <t>г. Новочебоксарск</t>
  </si>
  <si>
    <t>МОУ "СОШ № 13" г.Новочебоксарск</t>
  </si>
  <si>
    <t>Комиссарова Наталья Ивановна</t>
  </si>
  <si>
    <t>ф-09-24</t>
  </si>
  <si>
    <t>Меркурьева Надежда Андреевна</t>
  </si>
  <si>
    <t>МОУ "Лицей № 2" г.Чебоксары</t>
  </si>
  <si>
    <t>Хромова Алла Яковлевна</t>
  </si>
  <si>
    <t>ф-09-08</t>
  </si>
  <si>
    <t>Дмитриева Софья Валерьевна</t>
  </si>
  <si>
    <t>ф-09-03</t>
  </si>
  <si>
    <t>Соловьев Александр Юрьевич</t>
  </si>
  <si>
    <t>МОУ "Гимназия № 6" г. Новочебоксарска</t>
  </si>
  <si>
    <t>Данилова Галина Александровна</t>
  </si>
  <si>
    <t>ф-09-09</t>
  </si>
  <si>
    <t>Васильев Алексей Игоревич</t>
  </si>
  <si>
    <t>ф-09-17</t>
  </si>
  <si>
    <t>Лебедев Константин Юрьевич</t>
  </si>
  <si>
    <t>МОУ "Лицей № 18" г.Новочебоксарск</t>
  </si>
  <si>
    <t>Турковская Людмила Николаевна</t>
  </si>
  <si>
    <t>ф-09-12</t>
  </si>
  <si>
    <t>Апполонов Филипп Сергеевич</t>
  </si>
  <si>
    <t>ф-09-26</t>
  </si>
  <si>
    <t>Александров Александр Витальевич</t>
  </si>
  <si>
    <t>ф-09-01</t>
  </si>
  <si>
    <t>Ижелеева Кристина Витальевна</t>
  </si>
  <si>
    <t>Цивильский</t>
  </si>
  <si>
    <t>МОУ "Цивильская СОШ №1"</t>
  </si>
  <si>
    <t>Езюков Леонид Романович</t>
  </si>
  <si>
    <t>ф-09-14</t>
  </si>
  <si>
    <t>Филиппов Антон Николаевич</t>
  </si>
  <si>
    <t>Моргаушский</t>
  </si>
  <si>
    <t>МОУ "Моргаушская СОШ"</t>
  </si>
  <si>
    <t>Петрова Алина Зиновьевна</t>
  </si>
  <si>
    <t>ф-09-11</t>
  </si>
  <si>
    <t xml:space="preserve">Романова Людмила Александровна </t>
  </si>
  <si>
    <t>г. Шумерля</t>
  </si>
  <si>
    <t>МОУ "СОШ № 6" г.Шумерля</t>
  </si>
  <si>
    <t xml:space="preserve">Иванова Любовь Руслановна </t>
  </si>
  <si>
    <t>ф-09-23</t>
  </si>
  <si>
    <t>Волохина Евгения Михайловна</t>
  </si>
  <si>
    <t>Ядринский</t>
  </si>
  <si>
    <t>МОУ "СОШ № 3" г. Ядрин</t>
  </si>
  <si>
    <t>Николаев Александр Михайлович</t>
  </si>
  <si>
    <t>ф-09-07</t>
  </si>
  <si>
    <t>Иванов Василий Александрович</t>
  </si>
  <si>
    <t>Чебоксарский</t>
  </si>
  <si>
    <t>МОУ "Янышская ООШ" Чебоксарского района</t>
  </si>
  <si>
    <t>Васильев Виталий Анатольевич</t>
  </si>
  <si>
    <t>ф-09-16</t>
  </si>
  <si>
    <t>Моисеева Наталия Борисовна</t>
  </si>
  <si>
    <t>Красноармейский</t>
  </si>
  <si>
    <t>МОУ "Яншихово-Челлинская СОШ"</t>
  </si>
  <si>
    <t>Александрова Валентина Валериановна</t>
  </si>
  <si>
    <t>ф-09-15</t>
  </si>
  <si>
    <t>Константинов Константин Валерьевич</t>
  </si>
  <si>
    <t>Канашский</t>
  </si>
  <si>
    <t>МОУ "Атнашевская ООШ"</t>
  </si>
  <si>
    <t>Фролов Николай Михайлович</t>
  </si>
  <si>
    <t>ф-09-05</t>
  </si>
  <si>
    <t>Баранова Татьяна Валерьевна</t>
  </si>
  <si>
    <t>МОУ "Сыбайкасинская ООШ"</t>
  </si>
  <si>
    <t>Кудряшова Тамара Валерьяновна</t>
  </si>
  <si>
    <t>ф-09-02</t>
  </si>
  <si>
    <t>Махоткин Дмитрий Юрьевич</t>
  </si>
  <si>
    <t>Марпосадский</t>
  </si>
  <si>
    <t>МОУ "Гимназия № 1" Мариинско-Посадского района</t>
  </si>
  <si>
    <t>Футляров Алексей Ефремович</t>
  </si>
  <si>
    <t>ф-09-04</t>
  </si>
  <si>
    <t>Николаев Павел Игоревич</t>
  </si>
  <si>
    <t>Янтиковский</t>
  </si>
  <si>
    <t>МОУ "Янтиковская СОШ"</t>
  </si>
  <si>
    <t>Самсонова Луиза Нефалимовна</t>
  </si>
  <si>
    <t>ф-09-21</t>
  </si>
  <si>
    <t>Иванова Кристина Валерьевна</t>
  </si>
  <si>
    <t>МОУ "Цивильская СОШ №2"</t>
  </si>
  <si>
    <t>Зачёсова Галина Геннадьевна</t>
  </si>
  <si>
    <t>ф-09-13</t>
  </si>
  <si>
    <t>Михайлов Михаил Юрьевич</t>
  </si>
  <si>
    <t>Урмарский</t>
  </si>
  <si>
    <t>МОУ "Урмарская СОШ № 1"</t>
  </si>
  <si>
    <t>Александрова Татьяна Витальевна</t>
  </si>
  <si>
    <t>ф-09-06</t>
  </si>
  <si>
    <t>Минибаев Айнур Ильдарович</t>
  </si>
  <si>
    <t>Комсомольский</t>
  </si>
  <si>
    <t>МОУ "Комсомольская СОШ № 1" Комсомольского района</t>
  </si>
  <si>
    <t>Петров Вениамин Николаевич</t>
  </si>
  <si>
    <t>ф-09-22</t>
  </si>
  <si>
    <t>Фёдоров Дмитрий Анатольевич</t>
  </si>
  <si>
    <t>Шумерлинский</t>
  </si>
  <si>
    <t>МОУ "Юманайская СОШ" Шумерлинского района</t>
  </si>
  <si>
    <t>Яковлева Любовь Павловна</t>
  </si>
  <si>
    <t>_____________________ (Ксенофонтов С.И.)</t>
  </si>
  <si>
    <t>_____________________ (Денисов Ф.Т.)</t>
  </si>
  <si>
    <t>_____________________ (Лысова И.В.)</t>
  </si>
  <si>
    <t>_____________________ (Порфирьев А.М.)</t>
  </si>
  <si>
    <t>_____________________ (Федоров П.А.)</t>
  </si>
  <si>
    <t>_____________________ (Степанов А.В.)</t>
  </si>
  <si>
    <t>Протокол заседания жюри республиканского этапа Всероссийской олимпиады школьников 2010 года по физике 10 класс</t>
  </si>
  <si>
    <t>ф-10-01</t>
  </si>
  <si>
    <t>Земляков Олег Викторович</t>
  </si>
  <si>
    <t>МОУ "Гимназия № 1" г.Чебоксары</t>
  </si>
  <si>
    <t>ф-10-15</t>
  </si>
  <si>
    <t>Григорьева Людмила Николаевна</t>
  </si>
  <si>
    <t>МОУ "Лицей-интернат им. Г.С.Лебедева" г.Чебоксары</t>
  </si>
  <si>
    <t>Иванов Юрий Яковлевич</t>
  </si>
  <si>
    <t>ф-10-09</t>
  </si>
  <si>
    <t>Николаев Иван Анатольевич</t>
  </si>
  <si>
    <t>ф-10-21</t>
  </si>
  <si>
    <t>Улитин Сергей Олегович</t>
  </si>
  <si>
    <t>МОУ "СОШ № 61" г.Чебоксары</t>
  </si>
  <si>
    <t>Горбенко Валерий Викторович</t>
  </si>
  <si>
    <t>ф-10-07</t>
  </si>
  <si>
    <t>Хабаров Лев Андреевич</t>
  </si>
  <si>
    <t>ф-10-20</t>
  </si>
  <si>
    <t>Садыков Марат Наилевич</t>
  </si>
  <si>
    <t>ф-10-03</t>
  </si>
  <si>
    <t>Никитина Екатерина Васильевна</t>
  </si>
  <si>
    <t>ф-10-22</t>
  </si>
  <si>
    <t>Улитин Евгений Олегович</t>
  </si>
  <si>
    <t>ф-10-06</t>
  </si>
  <si>
    <t>Кадыков Олег Юрьевич</t>
  </si>
  <si>
    <t>ф-10-05</t>
  </si>
  <si>
    <t>Синявский Глеб Владимирович</t>
  </si>
  <si>
    <t>ф-10-13</t>
  </si>
  <si>
    <t>Васильев Юрий Вячеславович</t>
  </si>
  <si>
    <t>Нурмиев Азис Рашитович</t>
  </si>
  <si>
    <t>ф-10-04</t>
  </si>
  <si>
    <t>Александрова Анастасия Николаевна</t>
  </si>
  <si>
    <t>МОУ "Шихазанская СОШ им. М. Сеспеля"</t>
  </si>
  <si>
    <t>Никитин Валерий Арсентьевич</t>
  </si>
  <si>
    <t>ф-10-14</t>
  </si>
  <si>
    <t>Павлова Мария Семеновна</t>
  </si>
  <si>
    <t>ф-10-16</t>
  </si>
  <si>
    <t>Сорокин Дмитрий Юрьевич</t>
  </si>
  <si>
    <t>Батыревский</t>
  </si>
  <si>
    <t>МОУ "Батыревская СОШ № 1" Батыревского района</t>
  </si>
  <si>
    <t>Падисова Елена Николаевна</t>
  </si>
  <si>
    <t>ф-10-02</t>
  </si>
  <si>
    <t>Ананьева Юлия Ивановна</t>
  </si>
  <si>
    <t>ф-10-19</t>
  </si>
  <si>
    <t>Пахалова Алмазия Гильфановна</t>
  </si>
  <si>
    <t>МОУ "Урмаевская СОШ" Комсомольского района</t>
  </si>
  <si>
    <t>Тукаев Нурислам Галимзянович</t>
  </si>
  <si>
    <t>ф-10-12</t>
  </si>
  <si>
    <t>Васильев Алексей Юрьевич</t>
  </si>
  <si>
    <t>МОУ "Траковская гимназия"</t>
  </si>
  <si>
    <t>Спасова Валентина Петровна</t>
  </si>
  <si>
    <t>ф-10-25</t>
  </si>
  <si>
    <t>Ермолаев Иван Викторович</t>
  </si>
  <si>
    <t>МОУ "Цивильская СОШ № 1"</t>
  </si>
  <si>
    <t>ф-10-26</t>
  </si>
  <si>
    <t>Рыбакова Татьяна Александровна</t>
  </si>
  <si>
    <t>МОУ "СОШ № 1" г. Шумерля</t>
  </si>
  <si>
    <t>Миронов Александр Георгиевич</t>
  </si>
  <si>
    <t>ф-10-24</t>
  </si>
  <si>
    <t>Денисова Людмила Олеговна</t>
  </si>
  <si>
    <t>МОУ "Мусирминская СОШ" Урмарского района</t>
  </si>
  <si>
    <t>Кузнецова Елена Николаевна</t>
  </si>
  <si>
    <t>ф-10-17</t>
  </si>
  <si>
    <t>Меценатова Вера Владиславовна</t>
  </si>
  <si>
    <t>ф-10-23</t>
  </si>
  <si>
    <t>Михайлова Ольга Владиславовна</t>
  </si>
  <si>
    <t>ф-10-11</t>
  </si>
  <si>
    <t>Аксёнов Михаил Юрьевич</t>
  </si>
  <si>
    <t>МОУ "Сутчевская СОШ" Мариинско-Посадского района</t>
  </si>
  <si>
    <t>Ястребова Елена Васильевна</t>
  </si>
  <si>
    <t>ф-10-18</t>
  </si>
  <si>
    <t>Архипов Владимир Фёдорович</t>
  </si>
  <si>
    <t>ф-10-08</t>
  </si>
  <si>
    <t>Мурайкина Светлана Михайловна</t>
  </si>
  <si>
    <t>МОУ "Нискасинская СОШ"</t>
  </si>
  <si>
    <t>Мигушова Зоя Николаевна</t>
  </si>
  <si>
    <t>ф-10-10</t>
  </si>
  <si>
    <t>Фризен Михаил Андреевич</t>
  </si>
  <si>
    <t>МОУ "Красноармейская СОШ №2"</t>
  </si>
  <si>
    <t>Голубев Михаил Дмитриевич</t>
  </si>
  <si>
    <t>Протокол заседания жюри республиканского этапа Всероссийской олимпиады школьников 2010 года по физике 11 класс</t>
  </si>
  <si>
    <t>ф-11-21</t>
  </si>
  <si>
    <t>Курочкин Никита Сергеевич</t>
  </si>
  <si>
    <t>ф-11-18</t>
  </si>
  <si>
    <t>Беляев Александр Валерьевич</t>
  </si>
  <si>
    <t>ф-11-09</t>
  </si>
  <si>
    <t>Лаврентьев Анатолий Генрихович</t>
  </si>
  <si>
    <t>ф-11-26</t>
  </si>
  <si>
    <t>Иванов Александр Сергеевич</t>
  </si>
  <si>
    <t>ф-11-08</t>
  </si>
  <si>
    <t>Топорков Николай Викторович</t>
  </si>
  <si>
    <t>МОУ "СОШ № 20 им. В. Митты с углубленным изучением отдельных предметов"</t>
  </si>
  <si>
    <t>Иванова Галина Дмитриевна</t>
  </si>
  <si>
    <t>ф-11-37</t>
  </si>
  <si>
    <t>Красникова Юлия Владимировна</t>
  </si>
  <si>
    <t>МОУ "Гимназия № 5" г.Чебоксары</t>
  </si>
  <si>
    <t>ф-11-41</t>
  </si>
  <si>
    <t>Шариков Алексей Анатольевич</t>
  </si>
  <si>
    <t>ф-11-24</t>
  </si>
  <si>
    <t>Филиппов Сергей Александрович</t>
  </si>
  <si>
    <t>ф-11-16</t>
  </si>
  <si>
    <t>Дельцова Анна Викторовна</t>
  </si>
  <si>
    <t>Горбенко Валерий Викторович, Дельцов Виктор Павлович</t>
  </si>
  <si>
    <t>ф-11-14</t>
  </si>
  <si>
    <t>МОУ "Гимназия № 2" г. Чебоксары</t>
  </si>
  <si>
    <t>ф-11-22</t>
  </si>
  <si>
    <t xml:space="preserve">Яговкин Александр Сергеевич </t>
  </si>
  <si>
    <t>МОУ "СОШ № 16" г.Новочебоксарск</t>
  </si>
  <si>
    <t>Павлова Светлана Константиновна</t>
  </si>
  <si>
    <t>ф-11-07</t>
  </si>
  <si>
    <t>Костин Анатолий Евгеньевич</t>
  </si>
  <si>
    <t>ф-11-23</t>
  </si>
  <si>
    <t>Максимов Никита Сергеевич</t>
  </si>
  <si>
    <t>ф-11-01</t>
  </si>
  <si>
    <t>Игряшова Анна Юрьевна</t>
  </si>
  <si>
    <t>ф-11-13</t>
  </si>
  <si>
    <t>Арсентьев Сергей Анатольевич</t>
  </si>
  <si>
    <t>Козловский</t>
  </si>
  <si>
    <t>МОУ "Тюрлеминская СОШ" Козловского района</t>
  </si>
  <si>
    <t>Салахутдинов Фидаиль Акрамович</t>
  </si>
  <si>
    <t>ф-11-40</t>
  </si>
  <si>
    <t>Игнатьев Владимир Анатольевич</t>
  </si>
  <si>
    <t>ф-11-20</t>
  </si>
  <si>
    <t>Кузьмина Ксения Сергеевна</t>
  </si>
  <si>
    <t>МОУ "Большесундырская  СОШ"</t>
  </si>
  <si>
    <t>Максимов Юрий Алексеевич</t>
  </si>
  <si>
    <t>ф-11-19</t>
  </si>
  <si>
    <t>Воробьева Екатерина  Андреевна</t>
  </si>
  <si>
    <t>МОУ "Лицей № 18"</t>
  </si>
  <si>
    <t>ф-11-38</t>
  </si>
  <si>
    <t>Калиновская Елена Викторовна</t>
  </si>
  <si>
    <t>г. Канаш</t>
  </si>
  <si>
    <t>МОУ "СОШ № 3" г.Канаш</t>
  </si>
  <si>
    <t>Алексеева Надежда Николаевна</t>
  </si>
  <si>
    <t>ф-11-06</t>
  </si>
  <si>
    <t>Басырова Алсу Реизовна</t>
  </si>
  <si>
    <t>Шемуршинский</t>
  </si>
  <si>
    <t>МОУ "Шемуршинская  СОШ"</t>
  </si>
  <si>
    <t>Сергеева Валентина  Вячеславовна</t>
  </si>
  <si>
    <t>ф-11-27</t>
  </si>
  <si>
    <t>Волкова Ксения Андреевна</t>
  </si>
  <si>
    <t>г. Алатырь</t>
  </si>
  <si>
    <t>МОУ "Гимназия № 6" им. академика А.Н. Крылова г. Алатырь</t>
  </si>
  <si>
    <t>Никитина Татьяна Степановна</t>
  </si>
  <si>
    <t>ф-11-04</t>
  </si>
  <si>
    <t>Майков Никита Сергеевич</t>
  </si>
  <si>
    <t>ф-11-02</t>
  </si>
  <si>
    <t>Владимирова Анастасия Юрьевна</t>
  </si>
  <si>
    <t>Порецкий</t>
  </si>
  <si>
    <t>МОУ "Напольновская СОШ" Порецкого района</t>
  </si>
  <si>
    <t>Сюсин Владимир Михайлович</t>
  </si>
  <si>
    <t>ф-11-30</t>
  </si>
  <si>
    <t>Кошкин Андрей Николаевич</t>
  </si>
  <si>
    <t>МОУ "Тойсинская СОШ" Батыревского района</t>
  </si>
  <si>
    <t>Ябруков Василий Сергеевич</t>
  </si>
  <si>
    <t>ф-11-31</t>
  </si>
  <si>
    <t>Петров Сергей Валерьевич</t>
  </si>
  <si>
    <t>МОУ "Ходарская гимназия им.И.Н.Ульянова Шумерлинского района"</t>
  </si>
  <si>
    <t>Николаева Нина Васильевна</t>
  </si>
  <si>
    <t>ф-11-29</t>
  </si>
  <si>
    <t>Кузнецов Михаил Александрович</t>
  </si>
  <si>
    <t>Красночетайский</t>
  </si>
  <si>
    <t>МОУ "Атнарская СОШ" Красночетайского района</t>
  </si>
  <si>
    <t>Кузьмина Людмила Вениаминовна</t>
  </si>
  <si>
    <t>ф-11-17</t>
  </si>
  <si>
    <t>Николаева Валентина Николаевна</t>
  </si>
  <si>
    <t>Вурнарский</t>
  </si>
  <si>
    <t>МОУ "Большеяушская СОШ " Вурнарсокго  района</t>
  </si>
  <si>
    <t>Фомина Альбина Мартыновна</t>
  </si>
  <si>
    <t>ф-11-05</t>
  </si>
  <si>
    <t>Фельдина Евгения Александровна</t>
  </si>
  <si>
    <t>ф-11-33</t>
  </si>
  <si>
    <t>Павлова Анастасия Юрьевна</t>
  </si>
  <si>
    <t>Яльчикский</t>
  </si>
  <si>
    <t>МОУ "Яльчикская СОШ"</t>
  </si>
  <si>
    <t>Данилов Алексей Ардалионович</t>
  </si>
  <si>
    <t>ф-11-15</t>
  </si>
  <si>
    <t>Кужаков Дмитрий Алексеевич</t>
  </si>
  <si>
    <t>ф-11-03</t>
  </si>
  <si>
    <t>Порфирьев Дмитрий Николаевич</t>
  </si>
  <si>
    <t>МОУ "Можарская СОШ"</t>
  </si>
  <si>
    <t>Муханова Людмила Николаевна</t>
  </si>
  <si>
    <t>ф-11-35</t>
  </si>
  <si>
    <t>Еньков Игорь Владиславович</t>
  </si>
  <si>
    <t>МОУ "Урмарская СОШ №1 им. Г.Е. Егорова"</t>
  </si>
  <si>
    <t>Никаноров Алексей Васильевич</t>
  </si>
  <si>
    <t>ф-11-12</t>
  </si>
  <si>
    <t>Акчурина Валентина Сергеевна</t>
  </si>
  <si>
    <t>МОУ "Старочелны-Сюрбеевская  СОШ" Комсомольского района</t>
  </si>
  <si>
    <t>Евграфова Ирина Ипатьевна</t>
  </si>
  <si>
    <t>ф-11-28</t>
  </si>
  <si>
    <t>Александров Михаил Борисович</t>
  </si>
  <si>
    <t>МОУ "Большешатьминская СОШ"</t>
  </si>
  <si>
    <t>Петров Николай Афанасьевич</t>
  </si>
  <si>
    <t>ф-11-32</t>
  </si>
  <si>
    <t>Баданова Наталья Владимировна</t>
  </si>
  <si>
    <t>ф-11-25</t>
  </si>
  <si>
    <t>Сергеева Анастасия Константиновна</t>
  </si>
  <si>
    <t>МОУ "Кугесьский лицей" Чебоксарского района</t>
  </si>
  <si>
    <t>Свинцов Леонид Васильевич</t>
  </si>
  <si>
    <t>ф-11-11</t>
  </si>
  <si>
    <t>Талызин Илья Владимирович</t>
  </si>
  <si>
    <t>ф-11-39</t>
  </si>
  <si>
    <t>Тямина Галина Викторовна</t>
  </si>
  <si>
    <t>ф-11-36</t>
  </si>
  <si>
    <t>Егоров Максим Владимирович</t>
  </si>
  <si>
    <t>ф-11-10</t>
  </si>
  <si>
    <t>Ялушкин Василий Александрович</t>
  </si>
  <si>
    <t>МОУ "Моргаушский лицей"</t>
  </si>
  <si>
    <t>Сапожников Роман Николаевич</t>
  </si>
  <si>
    <t>ф-11-34</t>
  </si>
  <si>
    <t>Геюшов Ниджай Видади оглы</t>
  </si>
  <si>
    <t>МОУ "СОШ № 3"</t>
  </si>
  <si>
    <t>Скороходова Галина Гергиевна</t>
  </si>
  <si>
    <t>теория сумма</t>
  </si>
  <si>
    <t>практика сумма</t>
  </si>
  <si>
    <t>Итоговая сумма</t>
  </si>
  <si>
    <t>итоговая сумма</t>
  </si>
  <si>
    <t>место</t>
  </si>
  <si>
    <t>I</t>
  </si>
  <si>
    <t>II</t>
  </si>
  <si>
    <t>III</t>
  </si>
  <si>
    <t>Милачева Нина Федоровна</t>
  </si>
  <si>
    <t>Александров Александр Евгеньевич</t>
  </si>
  <si>
    <t>Молькова Ольга Ивановна, Дельцов Виктор Павлович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</si>
</sst>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 shrinkToFit="1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left" wrapText="1" shrinkToFit="1"/>
    </xf>
    <xf numFmtId="0" fontId="8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20" xfId="0" applyNumberFormat="1" applyFont="1" applyBorder="1" applyAlignment="1">
      <alignment horizontal="center" vertical="center" wrapText="1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wrapText="1"/>
    </xf>
    <xf numFmtId="0" fontId="0" fillId="0" borderId="0" xfId="0" applyAlignment="1">
      <alignment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ill="1" applyAlignment="1">
      <alignment wrapText="1" shrinkToFit="1"/>
    </xf>
    <xf numFmtId="0" fontId="7" fillId="0" borderId="13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wrapText="1" shrinkToFit="1"/>
    </xf>
    <xf numFmtId="0" fontId="6" fillId="0" borderId="11" xfId="0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left" wrapText="1" shrinkToFit="1"/>
    </xf>
    <xf numFmtId="0" fontId="0" fillId="0" borderId="10" xfId="0" applyFill="1" applyBorder="1" applyAlignment="1">
      <alignment wrapText="1" shrinkToFi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 wrapText="1" shrinkToFit="1"/>
    </xf>
    <xf numFmtId="0" fontId="6" fillId="0" borderId="0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left" wrapText="1" shrinkToFit="1"/>
    </xf>
    <xf numFmtId="0" fontId="1" fillId="0" borderId="0" xfId="0" applyFont="1" applyAlignment="1">
      <alignment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 shrinkToFi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 shrinkToFit="1"/>
    </xf>
    <xf numFmtId="0" fontId="0" fillId="0" borderId="27" xfId="0" applyFill="1" applyBorder="1" applyAlignment="1">
      <alignment horizontal="center" wrapText="1" shrinkToFit="1"/>
    </xf>
    <xf numFmtId="0" fontId="0" fillId="0" borderId="28" xfId="0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zoomScale="70" zoomScaleNormal="70" zoomScalePageLayoutView="0" workbookViewId="0" topLeftCell="A1">
      <selection activeCell="R16" sqref="R16:R20"/>
    </sheetView>
  </sheetViews>
  <sheetFormatPr defaultColWidth="9.33203125" defaultRowHeight="12.75"/>
  <cols>
    <col min="1" max="1" width="3" style="1" customWidth="1"/>
    <col min="2" max="2" width="9.33203125" style="2" customWidth="1"/>
    <col min="3" max="3" width="25.5" style="3" customWidth="1"/>
    <col min="4" max="4" width="15.83203125" style="3" customWidth="1"/>
    <col min="5" max="5" width="31.5" style="3" customWidth="1"/>
    <col min="6" max="6" width="25.16015625" style="3" customWidth="1"/>
    <col min="7" max="7" width="8.16015625" style="3" customWidth="1"/>
    <col min="8" max="8" width="8.5" style="3" customWidth="1"/>
    <col min="9" max="9" width="7.16015625" style="3" customWidth="1"/>
    <col min="10" max="11" width="8.16015625" style="3" customWidth="1"/>
    <col min="12" max="12" width="8.16015625" style="3" hidden="1" customWidth="1"/>
    <col min="13" max="13" width="7.83203125" style="3" customWidth="1"/>
    <col min="14" max="14" width="7.66015625" style="3" customWidth="1"/>
    <col min="15" max="15" width="8.83203125" style="3" hidden="1" customWidth="1"/>
    <col min="16" max="16" width="9.5" style="7" customWidth="1"/>
    <col min="17" max="17" width="0" style="1" hidden="1" customWidth="1"/>
    <col min="18" max="18" width="6.83203125" style="50" customWidth="1"/>
    <col min="19" max="16384" width="9.33203125" style="1" customWidth="1"/>
  </cols>
  <sheetData>
    <row r="1" spans="2:17" ht="15.7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2.75" customHeight="1" hidden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5"/>
      <c r="Q2" s="5"/>
    </row>
    <row r="3" spans="2:20" ht="12.7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51"/>
      <c r="S3" s="6"/>
      <c r="T3" s="6"/>
    </row>
    <row r="4" spans="2:17" ht="12.75"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2:17" ht="12.7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2:17" ht="12.75">
      <c r="B6" s="76" t="s">
        <v>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2:17" ht="12.75">
      <c r="B7" s="76" t="s">
        <v>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2:17" ht="12.75">
      <c r="B8" s="76" t="s">
        <v>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ht="13.5" thickBot="1">
      <c r="B9" s="76" t="s">
        <v>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2:18" s="7" customFormat="1" ht="9.75" customHeight="1" hidden="1" thickBo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"/>
      <c r="P10" s="9"/>
      <c r="Q10" s="9"/>
      <c r="R10" s="52"/>
    </row>
    <row r="11" spans="1:18" s="7" customFormat="1" ht="12.75" customHeight="1">
      <c r="A11" s="31"/>
      <c r="B11" s="8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87" t="s">
        <v>13</v>
      </c>
      <c r="H11" s="87"/>
      <c r="I11" s="87"/>
      <c r="J11" s="87"/>
      <c r="K11" s="87"/>
      <c r="L11" s="87" t="s">
        <v>342</v>
      </c>
      <c r="M11" s="87" t="s">
        <v>14</v>
      </c>
      <c r="N11" s="87"/>
      <c r="O11" s="85" t="s">
        <v>343</v>
      </c>
      <c r="P11" s="83" t="s">
        <v>345</v>
      </c>
      <c r="Q11" s="82" t="s">
        <v>15</v>
      </c>
      <c r="R11" s="80" t="s">
        <v>346</v>
      </c>
    </row>
    <row r="12" spans="1:18" s="34" customFormat="1" ht="13.5" thickBot="1">
      <c r="A12" s="33"/>
      <c r="B12" s="90"/>
      <c r="C12" s="30"/>
      <c r="D12" s="30"/>
      <c r="E12" s="30"/>
      <c r="F12" s="30"/>
      <c r="G12" s="17">
        <v>1</v>
      </c>
      <c r="H12" s="17">
        <v>2</v>
      </c>
      <c r="I12" s="17">
        <v>3</v>
      </c>
      <c r="J12" s="17">
        <v>4</v>
      </c>
      <c r="K12" s="17">
        <v>5</v>
      </c>
      <c r="L12" s="87"/>
      <c r="M12" s="17">
        <v>1</v>
      </c>
      <c r="N12" s="17">
        <v>2</v>
      </c>
      <c r="O12" s="86"/>
      <c r="P12" s="84"/>
      <c r="Q12" s="82"/>
      <c r="R12" s="81"/>
    </row>
    <row r="13" spans="1:18" s="7" customFormat="1" ht="24" customHeight="1">
      <c r="A13" s="25">
        <v>1</v>
      </c>
      <c r="B13" s="26" t="s">
        <v>21</v>
      </c>
      <c r="C13" s="27" t="s">
        <v>22</v>
      </c>
      <c r="D13" s="27" t="s">
        <v>18</v>
      </c>
      <c r="E13" s="27" t="s">
        <v>23</v>
      </c>
      <c r="F13" s="27" t="s">
        <v>24</v>
      </c>
      <c r="G13" s="21">
        <v>10</v>
      </c>
      <c r="H13" s="21">
        <v>10</v>
      </c>
      <c r="I13" s="21">
        <v>8</v>
      </c>
      <c r="J13" s="21">
        <v>10</v>
      </c>
      <c r="K13" s="21">
        <v>0</v>
      </c>
      <c r="L13" s="21">
        <f aca="true" t="shared" si="0" ref="L13:L38">G13+H13+I13+J13+K13</f>
        <v>38</v>
      </c>
      <c r="M13" s="21">
        <v>7</v>
      </c>
      <c r="N13" s="21">
        <v>12</v>
      </c>
      <c r="O13" s="39">
        <f aca="true" t="shared" si="1" ref="O13:O38">M13+N13</f>
        <v>19</v>
      </c>
      <c r="P13" s="28">
        <f aca="true" t="shared" si="2" ref="P13:P38">L13+O13</f>
        <v>57</v>
      </c>
      <c r="Q13" s="41"/>
      <c r="R13" s="48" t="s">
        <v>347</v>
      </c>
    </row>
    <row r="14" spans="1:18" s="7" customFormat="1" ht="24" customHeight="1">
      <c r="A14" s="18">
        <v>2</v>
      </c>
      <c r="B14" s="19" t="s">
        <v>25</v>
      </c>
      <c r="C14" s="20" t="s">
        <v>54</v>
      </c>
      <c r="D14" s="20" t="s">
        <v>18</v>
      </c>
      <c r="E14" s="20" t="s">
        <v>23</v>
      </c>
      <c r="F14" s="20" t="s">
        <v>24</v>
      </c>
      <c r="G14" s="22">
        <v>10</v>
      </c>
      <c r="H14" s="22">
        <v>4</v>
      </c>
      <c r="I14" s="22">
        <v>8</v>
      </c>
      <c r="J14" s="22">
        <v>10</v>
      </c>
      <c r="K14" s="22">
        <v>5</v>
      </c>
      <c r="L14" s="21">
        <f t="shared" si="0"/>
        <v>37</v>
      </c>
      <c r="M14" s="22">
        <v>7</v>
      </c>
      <c r="N14" s="22">
        <v>10</v>
      </c>
      <c r="O14" s="39">
        <f t="shared" si="1"/>
        <v>17</v>
      </c>
      <c r="P14" s="28">
        <f t="shared" si="2"/>
        <v>54</v>
      </c>
      <c r="Q14" s="42"/>
      <c r="R14" s="48" t="s">
        <v>348</v>
      </c>
    </row>
    <row r="15" spans="1:18" s="7" customFormat="1" ht="24" customHeight="1">
      <c r="A15" s="18">
        <v>3</v>
      </c>
      <c r="B15" s="19" t="s">
        <v>16</v>
      </c>
      <c r="C15" s="20" t="s">
        <v>17</v>
      </c>
      <c r="D15" s="20" t="s">
        <v>18</v>
      </c>
      <c r="E15" s="20" t="s">
        <v>19</v>
      </c>
      <c r="F15" s="20" t="s">
        <v>20</v>
      </c>
      <c r="G15" s="21">
        <v>10</v>
      </c>
      <c r="H15" s="21">
        <v>10</v>
      </c>
      <c r="I15" s="21">
        <v>3</v>
      </c>
      <c r="J15" s="21">
        <v>10</v>
      </c>
      <c r="K15" s="21">
        <v>10</v>
      </c>
      <c r="L15" s="21">
        <f t="shared" si="0"/>
        <v>43</v>
      </c>
      <c r="M15" s="21">
        <v>9</v>
      </c>
      <c r="N15" s="21">
        <v>1</v>
      </c>
      <c r="O15" s="39">
        <f t="shared" si="1"/>
        <v>10</v>
      </c>
      <c r="P15" s="28">
        <f t="shared" si="2"/>
        <v>53</v>
      </c>
      <c r="Q15" s="43"/>
      <c r="R15" s="48" t="s">
        <v>348</v>
      </c>
    </row>
    <row r="16" spans="1:18" s="7" customFormat="1" ht="24" customHeight="1">
      <c r="A16" s="18">
        <v>4</v>
      </c>
      <c r="B16" s="19" t="s">
        <v>27</v>
      </c>
      <c r="C16" s="20" t="s">
        <v>28</v>
      </c>
      <c r="D16" s="20" t="s">
        <v>18</v>
      </c>
      <c r="E16" s="20" t="s">
        <v>19</v>
      </c>
      <c r="F16" s="20" t="s">
        <v>29</v>
      </c>
      <c r="G16" s="21">
        <v>8</v>
      </c>
      <c r="H16" s="21">
        <v>3</v>
      </c>
      <c r="I16" s="21">
        <v>10</v>
      </c>
      <c r="J16" s="21">
        <v>10</v>
      </c>
      <c r="K16" s="21">
        <v>6</v>
      </c>
      <c r="L16" s="21">
        <f t="shared" si="0"/>
        <v>37</v>
      </c>
      <c r="M16" s="21">
        <v>11</v>
      </c>
      <c r="N16" s="21">
        <v>2</v>
      </c>
      <c r="O16" s="39">
        <f t="shared" si="1"/>
        <v>13</v>
      </c>
      <c r="P16" s="28">
        <f t="shared" si="2"/>
        <v>50</v>
      </c>
      <c r="Q16" s="44"/>
      <c r="R16" s="48" t="s">
        <v>349</v>
      </c>
    </row>
    <row r="17" spans="1:18" s="7" customFormat="1" ht="24" customHeight="1">
      <c r="A17" s="18">
        <v>5</v>
      </c>
      <c r="B17" s="19" t="s">
        <v>35</v>
      </c>
      <c r="C17" s="20" t="s">
        <v>26</v>
      </c>
      <c r="D17" s="20" t="s">
        <v>18</v>
      </c>
      <c r="E17" s="20" t="s">
        <v>23</v>
      </c>
      <c r="F17" s="20" t="s">
        <v>24</v>
      </c>
      <c r="G17" s="21">
        <v>10</v>
      </c>
      <c r="H17" s="24">
        <v>10</v>
      </c>
      <c r="I17" s="21">
        <v>3</v>
      </c>
      <c r="J17" s="21">
        <v>10</v>
      </c>
      <c r="K17" s="21">
        <v>0</v>
      </c>
      <c r="L17" s="21">
        <f t="shared" si="0"/>
        <v>33</v>
      </c>
      <c r="M17" s="21">
        <v>7</v>
      </c>
      <c r="N17" s="21">
        <v>8</v>
      </c>
      <c r="O17" s="39">
        <f t="shared" si="1"/>
        <v>15</v>
      </c>
      <c r="P17" s="28">
        <f t="shared" si="2"/>
        <v>48</v>
      </c>
      <c r="Q17" s="45"/>
      <c r="R17" s="48" t="s">
        <v>349</v>
      </c>
    </row>
    <row r="18" spans="1:18" s="7" customFormat="1" ht="24" customHeight="1">
      <c r="A18" s="18">
        <v>6</v>
      </c>
      <c r="B18" s="19" t="s">
        <v>45</v>
      </c>
      <c r="C18" s="20" t="s">
        <v>46</v>
      </c>
      <c r="D18" s="20" t="s">
        <v>18</v>
      </c>
      <c r="E18" s="20" t="s">
        <v>19</v>
      </c>
      <c r="F18" s="20" t="s">
        <v>20</v>
      </c>
      <c r="G18" s="22">
        <v>1</v>
      </c>
      <c r="H18" s="22">
        <v>7</v>
      </c>
      <c r="I18" s="22">
        <v>10</v>
      </c>
      <c r="J18" s="22">
        <v>7</v>
      </c>
      <c r="K18" s="22">
        <v>3</v>
      </c>
      <c r="L18" s="21">
        <f t="shared" si="0"/>
        <v>28</v>
      </c>
      <c r="M18" s="22">
        <v>9</v>
      </c>
      <c r="N18" s="22">
        <v>10</v>
      </c>
      <c r="O18" s="39">
        <f t="shared" si="1"/>
        <v>19</v>
      </c>
      <c r="P18" s="28">
        <f t="shared" si="2"/>
        <v>47</v>
      </c>
      <c r="Q18" s="46"/>
      <c r="R18" s="48" t="s">
        <v>349</v>
      </c>
    </row>
    <row r="19" spans="1:18" s="7" customFormat="1" ht="24" customHeight="1">
      <c r="A19" s="18">
        <v>7</v>
      </c>
      <c r="B19" s="19" t="s">
        <v>30</v>
      </c>
      <c r="C19" s="20" t="s">
        <v>31</v>
      </c>
      <c r="D19" s="20" t="s">
        <v>32</v>
      </c>
      <c r="E19" s="20" t="s">
        <v>33</v>
      </c>
      <c r="F19" s="20" t="s">
        <v>34</v>
      </c>
      <c r="G19" s="22">
        <v>0</v>
      </c>
      <c r="H19" s="22">
        <v>10</v>
      </c>
      <c r="I19" s="22">
        <v>3</v>
      </c>
      <c r="J19" s="21">
        <v>10</v>
      </c>
      <c r="K19" s="21">
        <v>10</v>
      </c>
      <c r="L19" s="21">
        <f t="shared" si="0"/>
        <v>33</v>
      </c>
      <c r="M19" s="22">
        <v>8</v>
      </c>
      <c r="N19" s="22">
        <v>4</v>
      </c>
      <c r="O19" s="39">
        <f t="shared" si="1"/>
        <v>12</v>
      </c>
      <c r="P19" s="28">
        <f t="shared" si="2"/>
        <v>45</v>
      </c>
      <c r="Q19" s="46"/>
      <c r="R19" s="48" t="s">
        <v>349</v>
      </c>
    </row>
    <row r="20" spans="1:18" s="7" customFormat="1" ht="24" customHeight="1">
      <c r="A20" s="18">
        <v>8</v>
      </c>
      <c r="B20" s="19" t="s">
        <v>41</v>
      </c>
      <c r="C20" s="20" t="s">
        <v>42</v>
      </c>
      <c r="D20" s="20" t="s">
        <v>32</v>
      </c>
      <c r="E20" s="20" t="s">
        <v>43</v>
      </c>
      <c r="F20" s="20" t="s">
        <v>44</v>
      </c>
      <c r="G20" s="22">
        <v>1</v>
      </c>
      <c r="H20" s="21">
        <v>3</v>
      </c>
      <c r="I20" s="21">
        <v>9</v>
      </c>
      <c r="J20" s="21">
        <v>10</v>
      </c>
      <c r="K20" s="21">
        <v>6</v>
      </c>
      <c r="L20" s="21">
        <f t="shared" si="0"/>
        <v>29</v>
      </c>
      <c r="M20" s="22">
        <v>5</v>
      </c>
      <c r="N20" s="21">
        <v>9</v>
      </c>
      <c r="O20" s="39">
        <f t="shared" si="1"/>
        <v>14</v>
      </c>
      <c r="P20" s="28">
        <f t="shared" si="2"/>
        <v>43</v>
      </c>
      <c r="Q20" s="46"/>
      <c r="R20" s="48" t="s">
        <v>349</v>
      </c>
    </row>
    <row r="21" spans="1:18" s="7" customFormat="1" ht="24" customHeight="1">
      <c r="A21" s="18">
        <v>9</v>
      </c>
      <c r="B21" s="19" t="s">
        <v>39</v>
      </c>
      <c r="C21" s="20" t="s">
        <v>40</v>
      </c>
      <c r="D21" s="20" t="s">
        <v>18</v>
      </c>
      <c r="E21" s="20" t="s">
        <v>19</v>
      </c>
      <c r="F21" s="20" t="s">
        <v>20</v>
      </c>
      <c r="G21" s="23">
        <v>10</v>
      </c>
      <c r="H21" s="23">
        <v>5</v>
      </c>
      <c r="I21" s="23">
        <v>6</v>
      </c>
      <c r="J21" s="23">
        <v>0</v>
      </c>
      <c r="K21" s="23">
        <v>10</v>
      </c>
      <c r="L21" s="21">
        <f t="shared" si="0"/>
        <v>31</v>
      </c>
      <c r="M21" s="23">
        <v>6</v>
      </c>
      <c r="N21" s="23">
        <v>3</v>
      </c>
      <c r="O21" s="39">
        <f t="shared" si="1"/>
        <v>9</v>
      </c>
      <c r="P21" s="28">
        <f t="shared" si="2"/>
        <v>40</v>
      </c>
      <c r="Q21" s="46"/>
      <c r="R21" s="53" t="s">
        <v>349</v>
      </c>
    </row>
    <row r="22" spans="1:18" s="7" customFormat="1" ht="24" customHeight="1">
      <c r="A22" s="18">
        <v>10</v>
      </c>
      <c r="B22" s="19" t="s">
        <v>47</v>
      </c>
      <c r="C22" s="20" t="s">
        <v>48</v>
      </c>
      <c r="D22" s="20" t="s">
        <v>32</v>
      </c>
      <c r="E22" s="20" t="s">
        <v>49</v>
      </c>
      <c r="F22" s="20" t="s">
        <v>50</v>
      </c>
      <c r="G22" s="22">
        <v>8</v>
      </c>
      <c r="H22" s="21">
        <v>1</v>
      </c>
      <c r="I22" s="21">
        <v>3</v>
      </c>
      <c r="J22" s="21">
        <v>9</v>
      </c>
      <c r="K22" s="21">
        <v>4</v>
      </c>
      <c r="L22" s="21">
        <f t="shared" si="0"/>
        <v>25</v>
      </c>
      <c r="M22" s="22">
        <v>8</v>
      </c>
      <c r="N22" s="21">
        <v>6</v>
      </c>
      <c r="O22" s="39">
        <f t="shared" si="1"/>
        <v>14</v>
      </c>
      <c r="P22" s="28">
        <f t="shared" si="2"/>
        <v>39</v>
      </c>
      <c r="Q22" s="46"/>
      <c r="R22" s="53"/>
    </row>
    <row r="23" spans="1:18" ht="24" customHeight="1">
      <c r="A23" s="18">
        <v>11</v>
      </c>
      <c r="B23" s="19" t="s">
        <v>55</v>
      </c>
      <c r="C23" s="20" t="s">
        <v>56</v>
      </c>
      <c r="D23" s="20" t="s">
        <v>57</v>
      </c>
      <c r="E23" s="20" t="s">
        <v>58</v>
      </c>
      <c r="F23" s="20" t="s">
        <v>59</v>
      </c>
      <c r="G23" s="21">
        <v>3</v>
      </c>
      <c r="H23" s="21">
        <v>10</v>
      </c>
      <c r="I23" s="21">
        <v>0</v>
      </c>
      <c r="J23" s="21">
        <v>0</v>
      </c>
      <c r="K23" s="21">
        <v>0</v>
      </c>
      <c r="L23" s="21">
        <f t="shared" si="0"/>
        <v>13</v>
      </c>
      <c r="M23" s="21">
        <v>7</v>
      </c>
      <c r="N23" s="21">
        <v>12</v>
      </c>
      <c r="O23" s="39">
        <f t="shared" si="1"/>
        <v>19</v>
      </c>
      <c r="P23" s="28">
        <f t="shared" si="2"/>
        <v>32</v>
      </c>
      <c r="Q23" s="46"/>
      <c r="R23" s="54"/>
    </row>
    <row r="24" spans="1:18" s="10" customFormat="1" ht="24" customHeight="1">
      <c r="A24" s="18">
        <v>12</v>
      </c>
      <c r="B24" s="19" t="s">
        <v>51</v>
      </c>
      <c r="C24" s="20" t="s">
        <v>52</v>
      </c>
      <c r="D24" s="20" t="s">
        <v>18</v>
      </c>
      <c r="E24" s="20" t="s">
        <v>19</v>
      </c>
      <c r="F24" s="20" t="s">
        <v>20</v>
      </c>
      <c r="G24" s="22">
        <v>1</v>
      </c>
      <c r="H24" s="22">
        <v>3</v>
      </c>
      <c r="I24" s="22">
        <v>3</v>
      </c>
      <c r="J24" s="22">
        <v>10</v>
      </c>
      <c r="K24" s="22">
        <v>3</v>
      </c>
      <c r="L24" s="21">
        <f t="shared" si="0"/>
        <v>20</v>
      </c>
      <c r="M24" s="22">
        <v>3</v>
      </c>
      <c r="N24" s="22">
        <v>4</v>
      </c>
      <c r="O24" s="39">
        <f t="shared" si="1"/>
        <v>7</v>
      </c>
      <c r="P24" s="28">
        <f t="shared" si="2"/>
        <v>27</v>
      </c>
      <c r="Q24" s="46"/>
      <c r="R24" s="49"/>
    </row>
    <row r="25" spans="1:18" s="10" customFormat="1" ht="24" customHeight="1">
      <c r="A25" s="18">
        <v>13</v>
      </c>
      <c r="B25" s="19" t="s">
        <v>75</v>
      </c>
      <c r="C25" s="20" t="s">
        <v>76</v>
      </c>
      <c r="D25" s="20" t="s">
        <v>77</v>
      </c>
      <c r="E25" s="20" t="s">
        <v>78</v>
      </c>
      <c r="F25" s="20" t="s">
        <v>79</v>
      </c>
      <c r="G25" s="21">
        <v>4</v>
      </c>
      <c r="H25" s="21">
        <v>3</v>
      </c>
      <c r="I25" s="21">
        <v>0</v>
      </c>
      <c r="J25" s="21">
        <v>0</v>
      </c>
      <c r="K25" s="21">
        <v>0</v>
      </c>
      <c r="L25" s="21">
        <f t="shared" si="0"/>
        <v>7</v>
      </c>
      <c r="M25" s="21">
        <v>13</v>
      </c>
      <c r="N25" s="21">
        <v>1</v>
      </c>
      <c r="O25" s="39">
        <f t="shared" si="1"/>
        <v>14</v>
      </c>
      <c r="P25" s="28">
        <f t="shared" si="2"/>
        <v>21</v>
      </c>
      <c r="Q25" s="47"/>
      <c r="R25" s="49"/>
    </row>
    <row r="26" spans="1:18" ht="24" customHeight="1">
      <c r="A26" s="18">
        <v>14</v>
      </c>
      <c r="B26" s="19" t="s">
        <v>70</v>
      </c>
      <c r="C26" s="20" t="s">
        <v>36</v>
      </c>
      <c r="D26" s="20" t="s">
        <v>18</v>
      </c>
      <c r="E26" s="20" t="s">
        <v>37</v>
      </c>
      <c r="F26" s="20" t="s">
        <v>38</v>
      </c>
      <c r="G26" s="21">
        <v>0</v>
      </c>
      <c r="H26" s="21">
        <v>3</v>
      </c>
      <c r="I26" s="21">
        <v>2</v>
      </c>
      <c r="J26" s="21">
        <v>0</v>
      </c>
      <c r="K26" s="21">
        <v>3</v>
      </c>
      <c r="L26" s="21">
        <f t="shared" si="0"/>
        <v>8</v>
      </c>
      <c r="M26" s="21">
        <v>9</v>
      </c>
      <c r="N26" s="21">
        <v>0</v>
      </c>
      <c r="O26" s="39">
        <f t="shared" si="1"/>
        <v>9</v>
      </c>
      <c r="P26" s="28">
        <f t="shared" si="2"/>
        <v>17</v>
      </c>
      <c r="Q26" s="46"/>
      <c r="R26" s="54"/>
    </row>
    <row r="27" spans="1:18" s="7" customFormat="1" ht="24" customHeight="1">
      <c r="A27" s="18">
        <v>15</v>
      </c>
      <c r="B27" s="19" t="s">
        <v>53</v>
      </c>
      <c r="C27" s="20" t="s">
        <v>71</v>
      </c>
      <c r="D27" s="20" t="s">
        <v>72</v>
      </c>
      <c r="E27" s="20" t="s">
        <v>73</v>
      </c>
      <c r="F27" s="20" t="s">
        <v>74</v>
      </c>
      <c r="G27" s="22">
        <v>9</v>
      </c>
      <c r="H27" s="22">
        <v>3</v>
      </c>
      <c r="I27" s="22">
        <v>0</v>
      </c>
      <c r="J27" s="22">
        <v>0</v>
      </c>
      <c r="K27" s="22">
        <v>3</v>
      </c>
      <c r="L27" s="21">
        <f t="shared" si="0"/>
        <v>15</v>
      </c>
      <c r="M27" s="22"/>
      <c r="N27" s="22"/>
      <c r="O27" s="39">
        <f t="shared" si="1"/>
        <v>0</v>
      </c>
      <c r="P27" s="28">
        <f t="shared" si="2"/>
        <v>15</v>
      </c>
      <c r="Q27" s="41"/>
      <c r="R27" s="53"/>
    </row>
    <row r="28" spans="1:18" s="7" customFormat="1" ht="24" customHeight="1">
      <c r="A28" s="18">
        <v>16</v>
      </c>
      <c r="B28" s="19" t="s">
        <v>60</v>
      </c>
      <c r="C28" s="20" t="s">
        <v>61</v>
      </c>
      <c r="D28" s="20" t="s">
        <v>62</v>
      </c>
      <c r="E28" s="20" t="s">
        <v>63</v>
      </c>
      <c r="F28" s="20" t="s">
        <v>64</v>
      </c>
      <c r="G28" s="22">
        <v>2</v>
      </c>
      <c r="H28" s="22">
        <v>3</v>
      </c>
      <c r="I28" s="22">
        <v>5</v>
      </c>
      <c r="J28" s="22">
        <v>0</v>
      </c>
      <c r="K28" s="22">
        <v>0</v>
      </c>
      <c r="L28" s="21">
        <f t="shared" si="0"/>
        <v>10</v>
      </c>
      <c r="M28" s="22">
        <v>3</v>
      </c>
      <c r="N28" s="22">
        <v>0</v>
      </c>
      <c r="O28" s="39">
        <f t="shared" si="1"/>
        <v>3</v>
      </c>
      <c r="P28" s="28">
        <f t="shared" si="2"/>
        <v>13</v>
      </c>
      <c r="Q28" s="42"/>
      <c r="R28" s="53"/>
    </row>
    <row r="29" spans="1:18" s="7" customFormat="1" ht="24" customHeight="1">
      <c r="A29" s="18">
        <v>17</v>
      </c>
      <c r="B29" s="19" t="s">
        <v>65</v>
      </c>
      <c r="C29" s="20" t="s">
        <v>66</v>
      </c>
      <c r="D29" s="20" t="s">
        <v>67</v>
      </c>
      <c r="E29" s="20" t="s">
        <v>68</v>
      </c>
      <c r="F29" s="20" t="s">
        <v>69</v>
      </c>
      <c r="G29" s="21">
        <v>2</v>
      </c>
      <c r="H29" s="24">
        <v>2</v>
      </c>
      <c r="I29" s="21">
        <v>2</v>
      </c>
      <c r="J29" s="21">
        <v>0</v>
      </c>
      <c r="K29" s="21">
        <v>3</v>
      </c>
      <c r="L29" s="21">
        <f t="shared" si="0"/>
        <v>9</v>
      </c>
      <c r="M29" s="21">
        <v>2</v>
      </c>
      <c r="N29" s="21">
        <v>1</v>
      </c>
      <c r="O29" s="39">
        <f t="shared" si="1"/>
        <v>3</v>
      </c>
      <c r="P29" s="28">
        <f t="shared" si="2"/>
        <v>12</v>
      </c>
      <c r="Q29" s="43"/>
      <c r="R29" s="53"/>
    </row>
    <row r="30" spans="1:18" s="7" customFormat="1" ht="24" customHeight="1">
      <c r="A30" s="18">
        <v>18</v>
      </c>
      <c r="B30" s="19" t="s">
        <v>85</v>
      </c>
      <c r="C30" s="20" t="s">
        <v>86</v>
      </c>
      <c r="D30" s="20" t="s">
        <v>87</v>
      </c>
      <c r="E30" s="20" t="s">
        <v>88</v>
      </c>
      <c r="F30" s="20" t="s">
        <v>89</v>
      </c>
      <c r="G30" s="21">
        <v>2</v>
      </c>
      <c r="H30" s="21">
        <v>2</v>
      </c>
      <c r="I30" s="21">
        <v>0</v>
      </c>
      <c r="J30" s="21">
        <v>0</v>
      </c>
      <c r="K30" s="21">
        <v>1</v>
      </c>
      <c r="L30" s="21">
        <f t="shared" si="0"/>
        <v>5</v>
      </c>
      <c r="M30" s="21">
        <v>7</v>
      </c>
      <c r="N30" s="21">
        <v>0</v>
      </c>
      <c r="O30" s="39">
        <f t="shared" si="1"/>
        <v>7</v>
      </c>
      <c r="P30" s="28">
        <f t="shared" si="2"/>
        <v>12</v>
      </c>
      <c r="Q30" s="44"/>
      <c r="R30" s="53"/>
    </row>
    <row r="31" spans="1:18" s="7" customFormat="1" ht="24" customHeight="1">
      <c r="A31" s="18">
        <v>19</v>
      </c>
      <c r="B31" s="19" t="s">
        <v>80</v>
      </c>
      <c r="C31" s="20" t="s">
        <v>81</v>
      </c>
      <c r="D31" s="20" t="s">
        <v>82</v>
      </c>
      <c r="E31" s="20" t="s">
        <v>83</v>
      </c>
      <c r="F31" s="20" t="s">
        <v>84</v>
      </c>
      <c r="G31" s="21">
        <v>1</v>
      </c>
      <c r="H31" s="21">
        <v>3</v>
      </c>
      <c r="I31" s="21">
        <v>2</v>
      </c>
      <c r="J31" s="21">
        <v>0</v>
      </c>
      <c r="K31" s="21">
        <v>0</v>
      </c>
      <c r="L31" s="21">
        <f t="shared" si="0"/>
        <v>6</v>
      </c>
      <c r="M31" s="21"/>
      <c r="N31" s="21"/>
      <c r="O31" s="39">
        <f t="shared" si="1"/>
        <v>0</v>
      </c>
      <c r="P31" s="28">
        <f t="shared" si="2"/>
        <v>6</v>
      </c>
      <c r="Q31" s="45"/>
      <c r="R31" s="53"/>
    </row>
    <row r="32" spans="1:18" s="7" customFormat="1" ht="24" customHeight="1">
      <c r="A32" s="18">
        <v>20</v>
      </c>
      <c r="B32" s="19" t="s">
        <v>90</v>
      </c>
      <c r="C32" s="20" t="s">
        <v>91</v>
      </c>
      <c r="D32" s="20" t="s">
        <v>62</v>
      </c>
      <c r="E32" s="20" t="s">
        <v>92</v>
      </c>
      <c r="F32" s="20" t="s">
        <v>93</v>
      </c>
      <c r="G32" s="21">
        <v>0</v>
      </c>
      <c r="H32" s="21">
        <v>3</v>
      </c>
      <c r="I32" s="21">
        <v>1</v>
      </c>
      <c r="J32" s="21">
        <v>0</v>
      </c>
      <c r="K32" s="21">
        <v>0</v>
      </c>
      <c r="L32" s="21">
        <f t="shared" si="0"/>
        <v>4</v>
      </c>
      <c r="M32" s="21"/>
      <c r="N32" s="21"/>
      <c r="O32" s="39">
        <f t="shared" si="1"/>
        <v>0</v>
      </c>
      <c r="P32" s="28">
        <f t="shared" si="2"/>
        <v>4</v>
      </c>
      <c r="Q32" s="46"/>
      <c r="R32" s="53"/>
    </row>
    <row r="33" spans="1:18" s="7" customFormat="1" ht="24" customHeight="1">
      <c r="A33" s="18">
        <v>21</v>
      </c>
      <c r="B33" s="19" t="s">
        <v>94</v>
      </c>
      <c r="C33" s="20" t="s">
        <v>95</v>
      </c>
      <c r="D33" s="20" t="s">
        <v>96</v>
      </c>
      <c r="E33" s="20" t="s">
        <v>97</v>
      </c>
      <c r="F33" s="20" t="s">
        <v>98</v>
      </c>
      <c r="G33" s="21">
        <v>3</v>
      </c>
      <c r="H33" s="21">
        <v>1</v>
      </c>
      <c r="I33" s="21">
        <v>0</v>
      </c>
      <c r="J33" s="21">
        <v>0</v>
      </c>
      <c r="K33" s="21">
        <v>0</v>
      </c>
      <c r="L33" s="21">
        <f t="shared" si="0"/>
        <v>4</v>
      </c>
      <c r="M33" s="21"/>
      <c r="N33" s="21"/>
      <c r="O33" s="39">
        <f t="shared" si="1"/>
        <v>0</v>
      </c>
      <c r="P33" s="28">
        <f t="shared" si="2"/>
        <v>4</v>
      </c>
      <c r="Q33" s="46"/>
      <c r="R33" s="53"/>
    </row>
    <row r="34" spans="1:18" s="7" customFormat="1" ht="24" customHeight="1">
      <c r="A34" s="18">
        <v>22</v>
      </c>
      <c r="B34" s="19" t="s">
        <v>99</v>
      </c>
      <c r="C34" s="20" t="s">
        <v>100</v>
      </c>
      <c r="D34" s="20" t="s">
        <v>101</v>
      </c>
      <c r="E34" s="20" t="s">
        <v>102</v>
      </c>
      <c r="F34" s="20" t="s">
        <v>103</v>
      </c>
      <c r="G34" s="21">
        <v>0</v>
      </c>
      <c r="H34" s="21">
        <v>3</v>
      </c>
      <c r="I34" s="21">
        <v>1</v>
      </c>
      <c r="J34" s="21">
        <v>0</v>
      </c>
      <c r="K34" s="21">
        <v>0</v>
      </c>
      <c r="L34" s="21">
        <f t="shared" si="0"/>
        <v>4</v>
      </c>
      <c r="M34" s="21"/>
      <c r="N34" s="21"/>
      <c r="O34" s="39">
        <f t="shared" si="1"/>
        <v>0</v>
      </c>
      <c r="P34" s="28">
        <f t="shared" si="2"/>
        <v>4</v>
      </c>
      <c r="Q34" s="46"/>
      <c r="R34" s="53"/>
    </row>
    <row r="35" spans="1:18" s="7" customFormat="1" ht="24" customHeight="1">
      <c r="A35" s="18">
        <v>23</v>
      </c>
      <c r="B35" s="19" t="s">
        <v>104</v>
      </c>
      <c r="C35" s="20" t="s">
        <v>105</v>
      </c>
      <c r="D35" s="20" t="s">
        <v>57</v>
      </c>
      <c r="E35" s="20" t="s">
        <v>106</v>
      </c>
      <c r="F35" s="20" t="s">
        <v>107</v>
      </c>
      <c r="G35" s="21">
        <v>0</v>
      </c>
      <c r="H35" s="21">
        <v>3</v>
      </c>
      <c r="I35" s="21">
        <v>0</v>
      </c>
      <c r="J35" s="21">
        <v>0</v>
      </c>
      <c r="K35" s="21">
        <v>0</v>
      </c>
      <c r="L35" s="21">
        <f t="shared" si="0"/>
        <v>3</v>
      </c>
      <c r="M35" s="21"/>
      <c r="N35" s="21"/>
      <c r="O35" s="39">
        <f t="shared" si="1"/>
        <v>0</v>
      </c>
      <c r="P35" s="28">
        <f t="shared" si="2"/>
        <v>3</v>
      </c>
      <c r="Q35" s="46"/>
      <c r="R35" s="53"/>
    </row>
    <row r="36" spans="1:18" s="7" customFormat="1" ht="24" customHeight="1">
      <c r="A36" s="18">
        <v>24</v>
      </c>
      <c r="B36" s="19" t="s">
        <v>108</v>
      </c>
      <c r="C36" s="20" t="s">
        <v>109</v>
      </c>
      <c r="D36" s="20" t="s">
        <v>110</v>
      </c>
      <c r="E36" s="20" t="s">
        <v>111</v>
      </c>
      <c r="F36" s="20" t="s">
        <v>112</v>
      </c>
      <c r="G36" s="21">
        <v>1</v>
      </c>
      <c r="H36" s="21">
        <v>0</v>
      </c>
      <c r="I36" s="21">
        <v>2</v>
      </c>
      <c r="J36" s="21">
        <v>0</v>
      </c>
      <c r="K36" s="21">
        <v>0</v>
      </c>
      <c r="L36" s="21">
        <f t="shared" si="0"/>
        <v>3</v>
      </c>
      <c r="M36" s="21"/>
      <c r="N36" s="21"/>
      <c r="O36" s="39">
        <f t="shared" si="1"/>
        <v>0</v>
      </c>
      <c r="P36" s="28">
        <f t="shared" si="2"/>
        <v>3</v>
      </c>
      <c r="Q36" s="46"/>
      <c r="R36" s="53"/>
    </row>
    <row r="37" spans="1:18" ht="24" customHeight="1">
      <c r="A37" s="18">
        <v>25</v>
      </c>
      <c r="B37" s="19" t="s">
        <v>113</v>
      </c>
      <c r="C37" s="20" t="s">
        <v>114</v>
      </c>
      <c r="D37" s="20" t="s">
        <v>115</v>
      </c>
      <c r="E37" s="20" t="s">
        <v>116</v>
      </c>
      <c r="F37" s="20" t="s">
        <v>117</v>
      </c>
      <c r="G37" s="22">
        <v>1</v>
      </c>
      <c r="H37" s="22">
        <v>0</v>
      </c>
      <c r="I37" s="22">
        <v>0</v>
      </c>
      <c r="J37" s="21">
        <v>0</v>
      </c>
      <c r="K37" s="21">
        <v>0</v>
      </c>
      <c r="L37" s="21">
        <f t="shared" si="0"/>
        <v>1</v>
      </c>
      <c r="M37" s="22"/>
      <c r="N37" s="22"/>
      <c r="O37" s="39">
        <f t="shared" si="1"/>
        <v>0</v>
      </c>
      <c r="P37" s="28">
        <f t="shared" si="2"/>
        <v>1</v>
      </c>
      <c r="Q37" s="47"/>
      <c r="R37" s="54"/>
    </row>
    <row r="38" spans="1:18" s="10" customFormat="1" ht="24" customHeight="1">
      <c r="A38" s="18">
        <v>26</v>
      </c>
      <c r="B38" s="19" t="s">
        <v>118</v>
      </c>
      <c r="C38" s="20" t="s">
        <v>119</v>
      </c>
      <c r="D38" s="20" t="s">
        <v>120</v>
      </c>
      <c r="E38" s="20" t="s">
        <v>121</v>
      </c>
      <c r="F38" s="20" t="s">
        <v>122</v>
      </c>
      <c r="G38" s="23">
        <v>0</v>
      </c>
      <c r="H38" s="23">
        <v>0</v>
      </c>
      <c r="I38" s="23">
        <v>1</v>
      </c>
      <c r="J38" s="23">
        <v>0</v>
      </c>
      <c r="K38" s="23">
        <v>0</v>
      </c>
      <c r="L38" s="21">
        <f t="shared" si="0"/>
        <v>1</v>
      </c>
      <c r="M38" s="23"/>
      <c r="N38" s="23"/>
      <c r="O38" s="39">
        <f t="shared" si="1"/>
        <v>0</v>
      </c>
      <c r="P38" s="28">
        <f t="shared" si="2"/>
        <v>1</v>
      </c>
      <c r="Q38" s="46"/>
      <c r="R38" s="49"/>
    </row>
    <row r="39" spans="1:17" s="10" customFormat="1" ht="12.75" hidden="1">
      <c r="A39" s="7"/>
      <c r="B39" s="11"/>
      <c r="C39" s="12"/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</row>
    <row r="40" spans="1:256" ht="16.5" customHeight="1">
      <c r="A40"/>
      <c r="B40" s="15" t="s">
        <v>123</v>
      </c>
      <c r="C40" s="15"/>
      <c r="D40" s="15"/>
      <c r="E40" s="16"/>
      <c r="F40"/>
      <c r="G40" s="16"/>
      <c r="H40" s="16"/>
      <c r="I40" s="16"/>
      <c r="J40" s="16"/>
      <c r="K40" s="16"/>
      <c r="L40" s="16"/>
      <c r="M40" s="16"/>
      <c r="N40" s="16"/>
      <c r="O40" s="16"/>
      <c r="P40" s="36"/>
      <c r="Q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6.5" customHeight="1">
      <c r="A41"/>
      <c r="B41" s="15" t="s">
        <v>124</v>
      </c>
      <c r="C41" s="15"/>
      <c r="D41" s="15"/>
      <c r="E41" s="16"/>
      <c r="F41"/>
      <c r="G41" s="16"/>
      <c r="H41" s="16"/>
      <c r="I41" s="16"/>
      <c r="J41" s="16"/>
      <c r="K41" s="16"/>
      <c r="L41" s="16"/>
      <c r="M41" s="16"/>
      <c r="N41" s="16"/>
      <c r="O41" s="16"/>
      <c r="P41" s="36"/>
      <c r="Q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6.5" customHeight="1">
      <c r="A42"/>
      <c r="B42" s="15" t="s">
        <v>125</v>
      </c>
      <c r="C42" s="15"/>
      <c r="D42" s="15"/>
      <c r="E42" s="16"/>
      <c r="F42"/>
      <c r="G42" s="16"/>
      <c r="H42" s="16"/>
      <c r="I42" s="16"/>
      <c r="J42" s="16"/>
      <c r="K42" s="16"/>
      <c r="L42" s="16"/>
      <c r="M42" s="16"/>
      <c r="N42" s="16"/>
      <c r="O42" s="16"/>
      <c r="P42" s="36"/>
      <c r="Q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6.5" customHeight="1">
      <c r="A43"/>
      <c r="B43" s="15" t="s">
        <v>126</v>
      </c>
      <c r="C43" s="15"/>
      <c r="D43" s="15"/>
      <c r="E43" s="16"/>
      <c r="F43"/>
      <c r="G43" s="16"/>
      <c r="H43" s="16"/>
      <c r="I43" s="16"/>
      <c r="J43" s="16"/>
      <c r="K43" s="16"/>
      <c r="L43" s="16"/>
      <c r="M43" s="16"/>
      <c r="N43" s="16"/>
      <c r="O43" s="16"/>
      <c r="P43" s="36"/>
      <c r="Q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6.5" customHeight="1">
      <c r="A44"/>
      <c r="B44" s="15" t="s">
        <v>127</v>
      </c>
      <c r="C44" s="15"/>
      <c r="D44" s="15"/>
      <c r="E44" s="16"/>
      <c r="F44"/>
      <c r="G44" s="16"/>
      <c r="H44" s="16"/>
      <c r="I44" s="16"/>
      <c r="J44" s="16"/>
      <c r="K44" s="16"/>
      <c r="L44" s="16"/>
      <c r="M44" s="16"/>
      <c r="N44" s="16"/>
      <c r="O44" s="16"/>
      <c r="P44" s="36"/>
      <c r="Q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6.5" customHeight="1">
      <c r="A45"/>
      <c r="B45" s="15" t="s">
        <v>128</v>
      </c>
      <c r="C45" s="15"/>
      <c r="D45" s="15"/>
      <c r="E45" s="16"/>
      <c r="F45"/>
      <c r="G45" s="16"/>
      <c r="H45" s="16"/>
      <c r="I45" s="16"/>
      <c r="J45" s="16"/>
      <c r="K45" s="16"/>
      <c r="L45" s="16"/>
      <c r="M45" s="16"/>
      <c r="N45" s="16"/>
      <c r="O45" s="16"/>
      <c r="P45" s="36"/>
      <c r="Q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</sheetData>
  <sheetProtection/>
  <mergeCells count="17">
    <mergeCell ref="R11:R12"/>
    <mergeCell ref="Q11:Q12"/>
    <mergeCell ref="P11:P12"/>
    <mergeCell ref="O11:O12"/>
    <mergeCell ref="L11:L12"/>
    <mergeCell ref="B10:N10"/>
    <mergeCell ref="M11:N11"/>
    <mergeCell ref="G11:K11"/>
    <mergeCell ref="B11:B12"/>
    <mergeCell ref="B6:Q6"/>
    <mergeCell ref="B7:Q7"/>
    <mergeCell ref="B8:Q8"/>
    <mergeCell ref="B9:Q9"/>
    <mergeCell ref="B1:Q1"/>
    <mergeCell ref="B3:Q3"/>
    <mergeCell ref="B4:Q4"/>
    <mergeCell ref="B5:Q5"/>
  </mergeCells>
  <printOptions horizontalCentered="1"/>
  <pageMargins left="0.8659722222222223" right="0.5902777777777778" top="0.3" bottom="0.5902777777777778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="70" zoomScaleNormal="70" zoomScalePageLayoutView="0" workbookViewId="0" topLeftCell="A1">
      <selection activeCell="E21" sqref="E21"/>
    </sheetView>
  </sheetViews>
  <sheetFormatPr defaultColWidth="9.33203125" defaultRowHeight="12.75"/>
  <cols>
    <col min="1" max="1" width="3" style="0" customWidth="1"/>
    <col min="2" max="2" width="10" style="16" customWidth="1"/>
    <col min="3" max="3" width="26.16015625" style="16" customWidth="1"/>
    <col min="4" max="4" width="15.33203125" style="16" customWidth="1"/>
    <col min="5" max="5" width="30" style="16" customWidth="1"/>
    <col min="6" max="6" width="26" style="16" customWidth="1"/>
    <col min="7" max="7" width="8.83203125" style="16" customWidth="1"/>
    <col min="8" max="8" width="8.33203125" style="16" customWidth="1"/>
    <col min="9" max="9" width="8.5" style="16" customWidth="1"/>
    <col min="10" max="10" width="8.33203125" style="16" customWidth="1"/>
    <col min="11" max="11" width="7.5" style="16" customWidth="1"/>
    <col min="12" max="12" width="9.16015625" style="16" hidden="1" customWidth="1"/>
    <col min="13" max="13" width="8.5" style="16" customWidth="1"/>
    <col min="14" max="14" width="8.83203125" style="16" customWidth="1"/>
    <col min="15" max="15" width="8.83203125" style="16" hidden="1" customWidth="1"/>
    <col min="16" max="16" width="9.5" style="36" customWidth="1"/>
    <col min="17" max="17" width="0" style="0" hidden="1" customWidth="1"/>
    <col min="18" max="18" width="7.33203125" style="55" customWidth="1"/>
  </cols>
  <sheetData>
    <row r="1" spans="2:17" ht="15.75">
      <c r="B1" s="77" t="s">
        <v>129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5.75" hidden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5"/>
      <c r="Q2" s="5"/>
    </row>
    <row r="3" spans="2:20" s="1" customFormat="1" ht="12.7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56"/>
      <c r="S3" s="6"/>
      <c r="T3" s="6"/>
    </row>
    <row r="4" spans="2:18" s="1" customFormat="1" ht="12.75"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55"/>
    </row>
    <row r="5" spans="2:18" s="1" customFormat="1" ht="12.75">
      <c r="B5" s="91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55"/>
    </row>
    <row r="6" spans="2:18" s="1" customFormat="1" ht="12.75">
      <c r="B6" s="76" t="s">
        <v>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55"/>
    </row>
    <row r="7" spans="2:18" s="1" customFormat="1" ht="12.75">
      <c r="B7" s="76" t="s">
        <v>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55"/>
    </row>
    <row r="8" spans="2:18" s="1" customFormat="1" ht="12.75">
      <c r="B8" s="91" t="s">
        <v>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55"/>
    </row>
    <row r="9" spans="2:18" s="1" customFormat="1" ht="13.5" thickBot="1">
      <c r="B9" s="91" t="s">
        <v>7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55"/>
    </row>
    <row r="10" spans="2:18" s="7" customFormat="1" ht="9.75" customHeight="1" hidden="1" thickBo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"/>
      <c r="P10" s="9"/>
      <c r="Q10" s="9"/>
      <c r="R10" s="40"/>
    </row>
    <row r="11" spans="1:18" s="7" customFormat="1" ht="12.75">
      <c r="A11" s="92"/>
      <c r="B11" s="89" t="s">
        <v>8</v>
      </c>
      <c r="C11" s="89" t="s">
        <v>9</v>
      </c>
      <c r="D11" s="89" t="s">
        <v>10</v>
      </c>
      <c r="E11" s="89" t="s">
        <v>11</v>
      </c>
      <c r="F11" s="89" t="s">
        <v>12</v>
      </c>
      <c r="G11" s="87" t="s">
        <v>13</v>
      </c>
      <c r="H11" s="87"/>
      <c r="I11" s="87"/>
      <c r="J11" s="87"/>
      <c r="K11" s="87"/>
      <c r="L11" s="87" t="s">
        <v>342</v>
      </c>
      <c r="M11" s="87" t="s">
        <v>14</v>
      </c>
      <c r="N11" s="87"/>
      <c r="O11" s="85" t="s">
        <v>343</v>
      </c>
      <c r="P11" s="83" t="s">
        <v>344</v>
      </c>
      <c r="Q11" s="82" t="s">
        <v>15</v>
      </c>
      <c r="R11" s="80" t="s">
        <v>346</v>
      </c>
    </row>
    <row r="12" spans="1:18" s="7" customFormat="1" ht="13.5" thickBot="1">
      <c r="A12" s="93"/>
      <c r="B12" s="90"/>
      <c r="C12" s="90"/>
      <c r="D12" s="90"/>
      <c r="E12" s="90"/>
      <c r="F12" s="90"/>
      <c r="G12" s="17">
        <v>1</v>
      </c>
      <c r="H12" s="17">
        <v>2</v>
      </c>
      <c r="I12" s="17">
        <v>3</v>
      </c>
      <c r="J12" s="17">
        <v>4</v>
      </c>
      <c r="K12" s="17">
        <v>5</v>
      </c>
      <c r="L12" s="87"/>
      <c r="M12" s="17">
        <v>1</v>
      </c>
      <c r="N12" s="17">
        <v>2</v>
      </c>
      <c r="O12" s="86"/>
      <c r="P12" s="84"/>
      <c r="Q12" s="82"/>
      <c r="R12" s="81"/>
    </row>
    <row r="13" spans="1:18" s="7" customFormat="1" ht="24" customHeight="1">
      <c r="A13" s="25">
        <v>1</v>
      </c>
      <c r="B13" s="26" t="s">
        <v>130</v>
      </c>
      <c r="C13" s="27" t="s">
        <v>131</v>
      </c>
      <c r="D13" s="27" t="s">
        <v>18</v>
      </c>
      <c r="E13" s="27" t="s">
        <v>132</v>
      </c>
      <c r="F13" s="27" t="s">
        <v>352</v>
      </c>
      <c r="G13" s="21">
        <v>2</v>
      </c>
      <c r="H13" s="21">
        <v>10</v>
      </c>
      <c r="I13" s="21">
        <v>10</v>
      </c>
      <c r="J13" s="21">
        <v>10</v>
      </c>
      <c r="K13" s="21">
        <v>7</v>
      </c>
      <c r="L13" s="21">
        <f aca="true" t="shared" si="0" ref="L13:L38">G13+H13+I13+J13+K13</f>
        <v>39</v>
      </c>
      <c r="M13" s="21">
        <v>10</v>
      </c>
      <c r="N13" s="21">
        <v>11</v>
      </c>
      <c r="O13" s="39">
        <f aca="true" t="shared" si="1" ref="O13:O38">M13+N13</f>
        <v>21</v>
      </c>
      <c r="P13" s="32">
        <f aca="true" t="shared" si="2" ref="P13:P38">G13+H13+I13+J13+K13+M13+N13</f>
        <v>60</v>
      </c>
      <c r="Q13" s="41"/>
      <c r="R13" s="48" t="s">
        <v>347</v>
      </c>
    </row>
    <row r="14" spans="1:18" s="7" customFormat="1" ht="24" customHeight="1">
      <c r="A14" s="18">
        <v>3</v>
      </c>
      <c r="B14" s="19" t="s">
        <v>133</v>
      </c>
      <c r="C14" s="20" t="s">
        <v>134</v>
      </c>
      <c r="D14" s="20" t="s">
        <v>18</v>
      </c>
      <c r="E14" s="20" t="s">
        <v>135</v>
      </c>
      <c r="F14" s="20" t="s">
        <v>136</v>
      </c>
      <c r="G14" s="21">
        <v>4</v>
      </c>
      <c r="H14" s="21">
        <v>7</v>
      </c>
      <c r="I14" s="21">
        <v>1</v>
      </c>
      <c r="J14" s="21">
        <v>7</v>
      </c>
      <c r="K14" s="21">
        <v>4</v>
      </c>
      <c r="L14" s="21">
        <f t="shared" si="0"/>
        <v>23</v>
      </c>
      <c r="M14" s="21">
        <v>13</v>
      </c>
      <c r="N14" s="21">
        <v>9</v>
      </c>
      <c r="O14" s="39">
        <f t="shared" si="1"/>
        <v>22</v>
      </c>
      <c r="P14" s="37">
        <f t="shared" si="2"/>
        <v>45</v>
      </c>
      <c r="Q14" s="43"/>
      <c r="R14" s="48" t="s">
        <v>349</v>
      </c>
    </row>
    <row r="15" spans="1:18" s="7" customFormat="1" ht="24" customHeight="1">
      <c r="A15" s="18">
        <v>2</v>
      </c>
      <c r="B15" s="19" t="s">
        <v>145</v>
      </c>
      <c r="C15" s="20" t="s">
        <v>146</v>
      </c>
      <c r="D15" s="20" t="s">
        <v>18</v>
      </c>
      <c r="E15" s="20" t="s">
        <v>19</v>
      </c>
      <c r="F15" s="20" t="s">
        <v>29</v>
      </c>
      <c r="G15" s="22">
        <v>2</v>
      </c>
      <c r="H15" s="22">
        <v>10</v>
      </c>
      <c r="I15" s="22">
        <v>0</v>
      </c>
      <c r="J15" s="22">
        <v>1</v>
      </c>
      <c r="K15" s="21">
        <v>6</v>
      </c>
      <c r="L15" s="21">
        <f t="shared" si="0"/>
        <v>19</v>
      </c>
      <c r="M15" s="22">
        <v>14</v>
      </c>
      <c r="N15" s="22">
        <v>8</v>
      </c>
      <c r="O15" s="39">
        <f t="shared" si="1"/>
        <v>22</v>
      </c>
      <c r="P15" s="37">
        <f t="shared" si="2"/>
        <v>41</v>
      </c>
      <c r="Q15" s="42"/>
      <c r="R15" s="48" t="s">
        <v>349</v>
      </c>
    </row>
    <row r="16" spans="1:18" s="7" customFormat="1" ht="24" customHeight="1">
      <c r="A16" s="18">
        <v>4</v>
      </c>
      <c r="B16" s="19" t="s">
        <v>137</v>
      </c>
      <c r="C16" s="20" t="s">
        <v>138</v>
      </c>
      <c r="D16" s="20" t="s">
        <v>18</v>
      </c>
      <c r="E16" s="20" t="s">
        <v>132</v>
      </c>
      <c r="F16" s="20" t="s">
        <v>352</v>
      </c>
      <c r="G16" s="22">
        <v>3</v>
      </c>
      <c r="H16" s="22">
        <v>1</v>
      </c>
      <c r="I16" s="22">
        <v>4</v>
      </c>
      <c r="J16" s="22">
        <v>10</v>
      </c>
      <c r="K16" s="22">
        <v>4</v>
      </c>
      <c r="L16" s="21">
        <f t="shared" si="0"/>
        <v>22</v>
      </c>
      <c r="M16" s="22">
        <v>4</v>
      </c>
      <c r="N16" s="22">
        <v>10</v>
      </c>
      <c r="O16" s="39">
        <f t="shared" si="1"/>
        <v>14</v>
      </c>
      <c r="P16" s="37">
        <f t="shared" si="2"/>
        <v>36</v>
      </c>
      <c r="Q16" s="44"/>
      <c r="R16" s="48"/>
    </row>
    <row r="17" spans="1:18" s="7" customFormat="1" ht="24" customHeight="1">
      <c r="A17" s="18">
        <v>5</v>
      </c>
      <c r="B17" s="19" t="s">
        <v>139</v>
      </c>
      <c r="C17" s="20" t="s">
        <v>140</v>
      </c>
      <c r="D17" s="20" t="s">
        <v>18</v>
      </c>
      <c r="E17" s="20" t="s">
        <v>141</v>
      </c>
      <c r="F17" s="20" t="s">
        <v>142</v>
      </c>
      <c r="G17" s="21">
        <v>10</v>
      </c>
      <c r="H17" s="21">
        <v>1</v>
      </c>
      <c r="I17" s="21">
        <v>3</v>
      </c>
      <c r="J17" s="21">
        <v>3</v>
      </c>
      <c r="K17" s="21">
        <v>4</v>
      </c>
      <c r="L17" s="21">
        <f t="shared" si="0"/>
        <v>21</v>
      </c>
      <c r="M17" s="21">
        <v>12</v>
      </c>
      <c r="N17" s="21">
        <v>3</v>
      </c>
      <c r="O17" s="39">
        <f t="shared" si="1"/>
        <v>15</v>
      </c>
      <c r="P17" s="37">
        <f t="shared" si="2"/>
        <v>36</v>
      </c>
      <c r="Q17" s="45"/>
      <c r="R17" s="48"/>
    </row>
    <row r="18" spans="1:18" s="7" customFormat="1" ht="24" customHeight="1">
      <c r="A18" s="18">
        <v>6</v>
      </c>
      <c r="B18" s="19" t="s">
        <v>143</v>
      </c>
      <c r="C18" s="20" t="s">
        <v>144</v>
      </c>
      <c r="D18" s="20" t="s">
        <v>18</v>
      </c>
      <c r="E18" s="20" t="s">
        <v>132</v>
      </c>
      <c r="F18" s="20" t="s">
        <v>352</v>
      </c>
      <c r="G18" s="21">
        <v>1</v>
      </c>
      <c r="H18" s="21">
        <v>10</v>
      </c>
      <c r="I18" s="21">
        <v>6</v>
      </c>
      <c r="J18" s="21">
        <v>1</v>
      </c>
      <c r="K18" s="21">
        <v>2</v>
      </c>
      <c r="L18" s="21">
        <f t="shared" si="0"/>
        <v>20</v>
      </c>
      <c r="M18" s="21">
        <v>7</v>
      </c>
      <c r="N18" s="21">
        <v>9</v>
      </c>
      <c r="O18" s="39">
        <f t="shared" si="1"/>
        <v>16</v>
      </c>
      <c r="P18" s="37">
        <f t="shared" si="2"/>
        <v>36</v>
      </c>
      <c r="Q18" s="46"/>
      <c r="R18" s="48"/>
    </row>
    <row r="19" spans="1:18" s="7" customFormat="1" ht="24" customHeight="1">
      <c r="A19" s="18">
        <v>7</v>
      </c>
      <c r="B19" s="19" t="s">
        <v>147</v>
      </c>
      <c r="C19" s="20" t="s">
        <v>148</v>
      </c>
      <c r="D19" s="20" t="s">
        <v>101</v>
      </c>
      <c r="E19" s="20" t="s">
        <v>102</v>
      </c>
      <c r="F19" s="20" t="s">
        <v>103</v>
      </c>
      <c r="G19" s="22">
        <v>4</v>
      </c>
      <c r="H19" s="21">
        <v>4</v>
      </c>
      <c r="I19" s="21">
        <v>1</v>
      </c>
      <c r="J19" s="21">
        <v>3</v>
      </c>
      <c r="K19" s="21">
        <v>2</v>
      </c>
      <c r="L19" s="21">
        <f t="shared" si="0"/>
        <v>14</v>
      </c>
      <c r="M19" s="22">
        <v>7</v>
      </c>
      <c r="N19" s="21">
        <v>9</v>
      </c>
      <c r="O19" s="39">
        <f t="shared" si="1"/>
        <v>16</v>
      </c>
      <c r="P19" s="37">
        <f t="shared" si="2"/>
        <v>30</v>
      </c>
      <c r="Q19" s="46"/>
      <c r="R19" s="48"/>
    </row>
    <row r="20" spans="1:18" s="7" customFormat="1" ht="24" customHeight="1">
      <c r="A20" s="18">
        <v>8</v>
      </c>
      <c r="B20" s="19" t="s">
        <v>149</v>
      </c>
      <c r="C20" s="20" t="s">
        <v>150</v>
      </c>
      <c r="D20" s="20" t="s">
        <v>18</v>
      </c>
      <c r="E20" s="20" t="s">
        <v>141</v>
      </c>
      <c r="F20" s="20" t="s">
        <v>142</v>
      </c>
      <c r="G20" s="23">
        <v>5</v>
      </c>
      <c r="H20" s="23">
        <v>0</v>
      </c>
      <c r="I20" s="23">
        <v>2</v>
      </c>
      <c r="J20" s="23">
        <v>2</v>
      </c>
      <c r="K20" s="23">
        <v>4</v>
      </c>
      <c r="L20" s="21">
        <f t="shared" si="0"/>
        <v>13</v>
      </c>
      <c r="M20" s="23">
        <v>12</v>
      </c>
      <c r="N20" s="23">
        <v>4</v>
      </c>
      <c r="O20" s="39">
        <f t="shared" si="1"/>
        <v>16</v>
      </c>
      <c r="P20" s="37">
        <f t="shared" si="2"/>
        <v>29</v>
      </c>
      <c r="Q20" s="46"/>
      <c r="R20" s="48"/>
    </row>
    <row r="21" spans="1:18" s="7" customFormat="1" ht="24" customHeight="1">
      <c r="A21" s="18">
        <v>9</v>
      </c>
      <c r="B21" s="19" t="s">
        <v>153</v>
      </c>
      <c r="C21" s="20" t="s">
        <v>154</v>
      </c>
      <c r="D21" s="20" t="s">
        <v>32</v>
      </c>
      <c r="E21" s="20" t="s">
        <v>43</v>
      </c>
      <c r="F21" s="20" t="s">
        <v>44</v>
      </c>
      <c r="G21" s="21">
        <v>2</v>
      </c>
      <c r="H21" s="21">
        <v>1</v>
      </c>
      <c r="I21" s="21">
        <v>4</v>
      </c>
      <c r="J21" s="21">
        <v>0</v>
      </c>
      <c r="K21" s="21">
        <v>5</v>
      </c>
      <c r="L21" s="21">
        <f t="shared" si="0"/>
        <v>12</v>
      </c>
      <c r="M21" s="21">
        <v>6</v>
      </c>
      <c r="N21" s="21">
        <v>9</v>
      </c>
      <c r="O21" s="39">
        <f t="shared" si="1"/>
        <v>15</v>
      </c>
      <c r="P21" s="37">
        <f t="shared" si="2"/>
        <v>27</v>
      </c>
      <c r="Q21" s="46"/>
      <c r="R21" s="48"/>
    </row>
    <row r="22" spans="1:18" s="7" customFormat="1" ht="24" customHeight="1">
      <c r="A22" s="18">
        <v>10</v>
      </c>
      <c r="B22" s="19" t="s">
        <v>162</v>
      </c>
      <c r="C22" s="20" t="s">
        <v>163</v>
      </c>
      <c r="D22" s="20" t="s">
        <v>18</v>
      </c>
      <c r="E22" s="20" t="s">
        <v>19</v>
      </c>
      <c r="F22" s="20" t="s">
        <v>20</v>
      </c>
      <c r="G22" s="22">
        <v>2</v>
      </c>
      <c r="H22" s="22">
        <v>2</v>
      </c>
      <c r="I22" s="22">
        <v>3</v>
      </c>
      <c r="J22" s="22">
        <v>1</v>
      </c>
      <c r="K22" s="22">
        <v>1</v>
      </c>
      <c r="L22" s="21">
        <f t="shared" si="0"/>
        <v>9</v>
      </c>
      <c r="M22" s="22">
        <v>9</v>
      </c>
      <c r="N22" s="22">
        <v>9</v>
      </c>
      <c r="O22" s="39">
        <f t="shared" si="1"/>
        <v>18</v>
      </c>
      <c r="P22" s="37">
        <f t="shared" si="2"/>
        <v>27</v>
      </c>
      <c r="Q22" s="46"/>
      <c r="R22" s="48"/>
    </row>
    <row r="23" spans="1:18" s="1" customFormat="1" ht="24" customHeight="1">
      <c r="A23" s="18">
        <v>11</v>
      </c>
      <c r="B23" s="19" t="s">
        <v>158</v>
      </c>
      <c r="C23" s="20" t="s">
        <v>159</v>
      </c>
      <c r="D23" s="20" t="s">
        <v>87</v>
      </c>
      <c r="E23" s="20" t="s">
        <v>160</v>
      </c>
      <c r="F23" s="20" t="s">
        <v>161</v>
      </c>
      <c r="G23" s="21">
        <v>2</v>
      </c>
      <c r="H23" s="21">
        <v>5</v>
      </c>
      <c r="I23" s="21">
        <v>0</v>
      </c>
      <c r="J23" s="21">
        <v>2</v>
      </c>
      <c r="K23" s="21">
        <v>0</v>
      </c>
      <c r="L23" s="21">
        <f t="shared" si="0"/>
        <v>9</v>
      </c>
      <c r="M23" s="21">
        <v>11</v>
      </c>
      <c r="N23" s="21">
        <v>7</v>
      </c>
      <c r="O23" s="39">
        <f t="shared" si="1"/>
        <v>18</v>
      </c>
      <c r="P23" s="37">
        <f t="shared" si="2"/>
        <v>27</v>
      </c>
      <c r="Q23" s="46"/>
      <c r="R23" s="57"/>
    </row>
    <row r="24" spans="1:18" s="10" customFormat="1" ht="24" customHeight="1">
      <c r="A24" s="18">
        <v>12</v>
      </c>
      <c r="B24" s="19" t="s">
        <v>151</v>
      </c>
      <c r="C24" s="20" t="s">
        <v>152</v>
      </c>
      <c r="D24" s="20" t="s">
        <v>32</v>
      </c>
      <c r="E24" s="20" t="s">
        <v>43</v>
      </c>
      <c r="F24" s="20" t="s">
        <v>44</v>
      </c>
      <c r="G24" s="22">
        <v>3</v>
      </c>
      <c r="H24" s="22">
        <v>2</v>
      </c>
      <c r="I24" s="22">
        <v>1</v>
      </c>
      <c r="J24" s="22">
        <v>2</v>
      </c>
      <c r="K24" s="21">
        <v>4</v>
      </c>
      <c r="L24" s="21">
        <f t="shared" si="0"/>
        <v>12</v>
      </c>
      <c r="M24" s="22">
        <v>3</v>
      </c>
      <c r="N24" s="22">
        <v>9</v>
      </c>
      <c r="O24" s="39">
        <f t="shared" si="1"/>
        <v>12</v>
      </c>
      <c r="P24" s="37">
        <f t="shared" si="2"/>
        <v>24</v>
      </c>
      <c r="Q24" s="46"/>
      <c r="R24" s="58"/>
    </row>
    <row r="25" spans="1:18" s="10" customFormat="1" ht="24" customHeight="1">
      <c r="A25" s="18">
        <v>13</v>
      </c>
      <c r="B25" s="19" t="s">
        <v>155</v>
      </c>
      <c r="C25" s="20" t="s">
        <v>156</v>
      </c>
      <c r="D25" s="20" t="s">
        <v>18</v>
      </c>
      <c r="E25" s="20" t="s">
        <v>135</v>
      </c>
      <c r="F25" s="20" t="s">
        <v>157</v>
      </c>
      <c r="G25" s="21">
        <v>3</v>
      </c>
      <c r="H25" s="21">
        <v>6</v>
      </c>
      <c r="I25" s="21">
        <v>0</v>
      </c>
      <c r="J25" s="21">
        <v>2</v>
      </c>
      <c r="K25" s="21">
        <v>0</v>
      </c>
      <c r="L25" s="21">
        <f t="shared" si="0"/>
        <v>11</v>
      </c>
      <c r="M25" s="21">
        <v>6</v>
      </c>
      <c r="N25" s="21">
        <v>5</v>
      </c>
      <c r="O25" s="39">
        <f t="shared" si="1"/>
        <v>11</v>
      </c>
      <c r="P25" s="37">
        <f t="shared" si="2"/>
        <v>22</v>
      </c>
      <c r="Q25" s="47"/>
      <c r="R25" s="58"/>
    </row>
    <row r="26" spans="1:18" s="1" customFormat="1" ht="24" customHeight="1">
      <c r="A26" s="18">
        <v>14</v>
      </c>
      <c r="B26" s="19" t="s">
        <v>164</v>
      </c>
      <c r="C26" s="20" t="s">
        <v>165</v>
      </c>
      <c r="D26" s="20" t="s">
        <v>166</v>
      </c>
      <c r="E26" s="20" t="s">
        <v>167</v>
      </c>
      <c r="F26" s="20" t="s">
        <v>168</v>
      </c>
      <c r="G26" s="21">
        <v>2</v>
      </c>
      <c r="H26" s="21">
        <v>2</v>
      </c>
      <c r="I26" s="21">
        <v>1</v>
      </c>
      <c r="J26" s="21">
        <v>0</v>
      </c>
      <c r="K26" s="21">
        <v>1</v>
      </c>
      <c r="L26" s="21">
        <f t="shared" si="0"/>
        <v>6</v>
      </c>
      <c r="M26" s="21">
        <v>8</v>
      </c>
      <c r="N26" s="21">
        <v>6</v>
      </c>
      <c r="O26" s="39">
        <f t="shared" si="1"/>
        <v>14</v>
      </c>
      <c r="P26" s="37">
        <f t="shared" si="2"/>
        <v>20</v>
      </c>
      <c r="Q26" s="46"/>
      <c r="R26" s="57"/>
    </row>
    <row r="27" spans="1:18" s="7" customFormat="1" ht="24" customHeight="1">
      <c r="A27" s="18">
        <v>15</v>
      </c>
      <c r="B27" s="19" t="s">
        <v>169</v>
      </c>
      <c r="C27" s="20" t="s">
        <v>170</v>
      </c>
      <c r="D27" s="20" t="s">
        <v>62</v>
      </c>
      <c r="E27" s="20" t="s">
        <v>63</v>
      </c>
      <c r="F27" s="20" t="s">
        <v>64</v>
      </c>
      <c r="G27" s="21">
        <v>0</v>
      </c>
      <c r="H27" s="21">
        <v>2</v>
      </c>
      <c r="I27" s="21">
        <v>1</v>
      </c>
      <c r="J27" s="21">
        <v>0</v>
      </c>
      <c r="K27" s="21">
        <v>1</v>
      </c>
      <c r="L27" s="21">
        <f t="shared" si="0"/>
        <v>4</v>
      </c>
      <c r="M27" s="21"/>
      <c r="N27" s="21"/>
      <c r="O27" s="39">
        <f t="shared" si="1"/>
        <v>0</v>
      </c>
      <c r="P27" s="37">
        <f t="shared" si="2"/>
        <v>4</v>
      </c>
      <c r="Q27" s="41"/>
      <c r="R27" s="48"/>
    </row>
    <row r="28" spans="1:18" s="7" customFormat="1" ht="24" customHeight="1">
      <c r="A28" s="18">
        <v>16</v>
      </c>
      <c r="B28" s="19" t="s">
        <v>171</v>
      </c>
      <c r="C28" s="20" t="s">
        <v>172</v>
      </c>
      <c r="D28" s="20" t="s">
        <v>115</v>
      </c>
      <c r="E28" s="20" t="s">
        <v>173</v>
      </c>
      <c r="F28" s="20" t="s">
        <v>174</v>
      </c>
      <c r="G28" s="21">
        <v>1</v>
      </c>
      <c r="H28" s="21">
        <v>1</v>
      </c>
      <c r="I28" s="21">
        <v>1</v>
      </c>
      <c r="J28" s="21">
        <v>0</v>
      </c>
      <c r="K28" s="21">
        <v>1</v>
      </c>
      <c r="L28" s="21">
        <f t="shared" si="0"/>
        <v>4</v>
      </c>
      <c r="M28" s="21"/>
      <c r="N28" s="21"/>
      <c r="O28" s="39">
        <f t="shared" si="1"/>
        <v>0</v>
      </c>
      <c r="P28" s="37">
        <f t="shared" si="2"/>
        <v>4</v>
      </c>
      <c r="Q28" s="42"/>
      <c r="R28" s="48"/>
    </row>
    <row r="29" spans="1:18" s="7" customFormat="1" ht="24" customHeight="1">
      <c r="A29" s="18">
        <v>17</v>
      </c>
      <c r="B29" s="19" t="s">
        <v>175</v>
      </c>
      <c r="C29" s="20" t="s">
        <v>176</v>
      </c>
      <c r="D29" s="20" t="s">
        <v>82</v>
      </c>
      <c r="E29" s="20" t="s">
        <v>177</v>
      </c>
      <c r="F29" s="20" t="s">
        <v>178</v>
      </c>
      <c r="G29" s="22">
        <v>1</v>
      </c>
      <c r="H29" s="22">
        <v>1</v>
      </c>
      <c r="I29" s="22">
        <v>1</v>
      </c>
      <c r="J29" s="22">
        <v>0</v>
      </c>
      <c r="K29" s="22">
        <v>0</v>
      </c>
      <c r="L29" s="21">
        <f t="shared" si="0"/>
        <v>3</v>
      </c>
      <c r="M29" s="22"/>
      <c r="N29" s="22"/>
      <c r="O29" s="39">
        <f t="shared" si="1"/>
        <v>0</v>
      </c>
      <c r="P29" s="37">
        <f t="shared" si="2"/>
        <v>3</v>
      </c>
      <c r="Q29" s="43"/>
      <c r="R29" s="48"/>
    </row>
    <row r="30" spans="1:18" s="7" customFormat="1" ht="24" customHeight="1">
      <c r="A30" s="18">
        <v>18</v>
      </c>
      <c r="B30" s="19" t="s">
        <v>179</v>
      </c>
      <c r="C30" s="20" t="s">
        <v>180</v>
      </c>
      <c r="D30" s="20" t="s">
        <v>57</v>
      </c>
      <c r="E30" s="20" t="s">
        <v>181</v>
      </c>
      <c r="F30" s="20" t="s">
        <v>59</v>
      </c>
      <c r="G30" s="21">
        <v>1</v>
      </c>
      <c r="H30" s="24">
        <v>0</v>
      </c>
      <c r="I30" s="21">
        <v>0</v>
      </c>
      <c r="J30" s="21">
        <v>2</v>
      </c>
      <c r="K30" s="21">
        <v>0</v>
      </c>
      <c r="L30" s="21">
        <f t="shared" si="0"/>
        <v>3</v>
      </c>
      <c r="M30" s="21"/>
      <c r="N30" s="21"/>
      <c r="O30" s="39">
        <f t="shared" si="1"/>
        <v>0</v>
      </c>
      <c r="P30" s="37">
        <f t="shared" si="2"/>
        <v>3</v>
      </c>
      <c r="Q30" s="44"/>
      <c r="R30" s="48"/>
    </row>
    <row r="31" spans="1:18" s="7" customFormat="1" ht="24" customHeight="1">
      <c r="A31" s="18">
        <v>19</v>
      </c>
      <c r="B31" s="19" t="s">
        <v>182</v>
      </c>
      <c r="C31" s="20" t="s">
        <v>183</v>
      </c>
      <c r="D31" s="20" t="s">
        <v>67</v>
      </c>
      <c r="E31" s="20" t="s">
        <v>184</v>
      </c>
      <c r="F31" s="20" t="s">
        <v>185</v>
      </c>
      <c r="G31" s="22">
        <v>1</v>
      </c>
      <c r="H31" s="22">
        <v>2</v>
      </c>
      <c r="I31" s="22">
        <v>0</v>
      </c>
      <c r="J31" s="22">
        <v>0</v>
      </c>
      <c r="K31" s="22">
        <v>0</v>
      </c>
      <c r="L31" s="21">
        <f t="shared" si="0"/>
        <v>3</v>
      </c>
      <c r="M31" s="22"/>
      <c r="N31" s="22"/>
      <c r="O31" s="39">
        <f t="shared" si="1"/>
        <v>0</v>
      </c>
      <c r="P31" s="37">
        <f t="shared" si="2"/>
        <v>3</v>
      </c>
      <c r="Q31" s="45"/>
      <c r="R31" s="48"/>
    </row>
    <row r="32" spans="1:18" s="7" customFormat="1" ht="24" customHeight="1">
      <c r="A32" s="18">
        <v>20</v>
      </c>
      <c r="B32" s="19" t="s">
        <v>186</v>
      </c>
      <c r="C32" s="20" t="s">
        <v>187</v>
      </c>
      <c r="D32" s="20" t="s">
        <v>110</v>
      </c>
      <c r="E32" s="20" t="s">
        <v>188</v>
      </c>
      <c r="F32" s="20" t="s">
        <v>189</v>
      </c>
      <c r="G32" s="21">
        <v>1</v>
      </c>
      <c r="H32" s="21">
        <v>0</v>
      </c>
      <c r="I32" s="21">
        <v>1</v>
      </c>
      <c r="J32" s="21">
        <v>0</v>
      </c>
      <c r="K32" s="21">
        <v>0</v>
      </c>
      <c r="L32" s="21">
        <f t="shared" si="0"/>
        <v>2</v>
      </c>
      <c r="M32" s="21"/>
      <c r="N32" s="21"/>
      <c r="O32" s="39">
        <f t="shared" si="1"/>
        <v>0</v>
      </c>
      <c r="P32" s="37">
        <f t="shared" si="2"/>
        <v>2</v>
      </c>
      <c r="Q32" s="46"/>
      <c r="R32" s="48"/>
    </row>
    <row r="33" spans="1:18" s="7" customFormat="1" ht="24" customHeight="1">
      <c r="A33" s="18">
        <v>21</v>
      </c>
      <c r="B33" s="19" t="s">
        <v>190</v>
      </c>
      <c r="C33" s="20" t="s">
        <v>191</v>
      </c>
      <c r="D33" s="20" t="s">
        <v>57</v>
      </c>
      <c r="E33" s="20" t="s">
        <v>181</v>
      </c>
      <c r="F33" s="20" t="s">
        <v>59</v>
      </c>
      <c r="G33" s="22">
        <v>1</v>
      </c>
      <c r="H33" s="21">
        <v>0</v>
      </c>
      <c r="I33" s="21">
        <v>1</v>
      </c>
      <c r="J33" s="21">
        <v>0</v>
      </c>
      <c r="K33" s="21">
        <v>0</v>
      </c>
      <c r="L33" s="21">
        <f t="shared" si="0"/>
        <v>2</v>
      </c>
      <c r="M33" s="22"/>
      <c r="N33" s="21"/>
      <c r="O33" s="39">
        <f t="shared" si="1"/>
        <v>0</v>
      </c>
      <c r="P33" s="37">
        <f t="shared" si="2"/>
        <v>2</v>
      </c>
      <c r="Q33" s="46"/>
      <c r="R33" s="48"/>
    </row>
    <row r="34" spans="1:18" s="7" customFormat="1" ht="24" customHeight="1">
      <c r="A34" s="18">
        <v>22</v>
      </c>
      <c r="B34" s="19" t="s">
        <v>192</v>
      </c>
      <c r="C34" s="20" t="s">
        <v>193</v>
      </c>
      <c r="D34" s="20" t="s">
        <v>72</v>
      </c>
      <c r="E34" s="20" t="s">
        <v>73</v>
      </c>
      <c r="F34" s="20" t="s">
        <v>74</v>
      </c>
      <c r="G34" s="22">
        <v>0</v>
      </c>
      <c r="H34" s="22">
        <v>1</v>
      </c>
      <c r="I34" s="22">
        <v>0</v>
      </c>
      <c r="J34" s="22">
        <v>0</v>
      </c>
      <c r="K34" s="22">
        <v>1</v>
      </c>
      <c r="L34" s="21">
        <f t="shared" si="0"/>
        <v>2</v>
      </c>
      <c r="M34" s="22"/>
      <c r="N34" s="22"/>
      <c r="O34" s="39">
        <f t="shared" si="1"/>
        <v>0</v>
      </c>
      <c r="P34" s="37">
        <f t="shared" si="2"/>
        <v>2</v>
      </c>
      <c r="Q34" s="46"/>
      <c r="R34" s="48"/>
    </row>
    <row r="35" spans="1:18" s="7" customFormat="1" ht="24" customHeight="1">
      <c r="A35" s="18">
        <v>23</v>
      </c>
      <c r="B35" s="19" t="s">
        <v>194</v>
      </c>
      <c r="C35" s="20" t="s">
        <v>195</v>
      </c>
      <c r="D35" s="20" t="s">
        <v>96</v>
      </c>
      <c r="E35" s="20" t="s">
        <v>196</v>
      </c>
      <c r="F35" s="20" t="s">
        <v>197</v>
      </c>
      <c r="G35" s="21">
        <v>1</v>
      </c>
      <c r="H35" s="24">
        <v>0</v>
      </c>
      <c r="I35" s="21">
        <v>0</v>
      </c>
      <c r="J35" s="21">
        <v>0</v>
      </c>
      <c r="K35" s="21">
        <v>0</v>
      </c>
      <c r="L35" s="21">
        <f t="shared" si="0"/>
        <v>1</v>
      </c>
      <c r="M35" s="21"/>
      <c r="N35" s="21"/>
      <c r="O35" s="39">
        <f t="shared" si="1"/>
        <v>0</v>
      </c>
      <c r="P35" s="37">
        <f t="shared" si="2"/>
        <v>1</v>
      </c>
      <c r="Q35" s="46"/>
      <c r="R35" s="48"/>
    </row>
    <row r="36" spans="1:18" s="7" customFormat="1" ht="24" customHeight="1">
      <c r="A36" s="18">
        <v>24</v>
      </c>
      <c r="B36" s="19" t="s">
        <v>198</v>
      </c>
      <c r="C36" s="20" t="s">
        <v>199</v>
      </c>
      <c r="D36" s="20" t="s">
        <v>120</v>
      </c>
      <c r="E36" s="20" t="s">
        <v>121</v>
      </c>
      <c r="F36" s="20" t="s">
        <v>122</v>
      </c>
      <c r="G36" s="21">
        <v>0</v>
      </c>
      <c r="H36" s="21">
        <v>0</v>
      </c>
      <c r="I36" s="21">
        <v>1</v>
      </c>
      <c r="J36" s="21">
        <v>0</v>
      </c>
      <c r="K36" s="21">
        <v>0</v>
      </c>
      <c r="L36" s="21">
        <f t="shared" si="0"/>
        <v>1</v>
      </c>
      <c r="M36" s="21"/>
      <c r="N36" s="21"/>
      <c r="O36" s="39">
        <f t="shared" si="1"/>
        <v>0</v>
      </c>
      <c r="P36" s="37">
        <f t="shared" si="2"/>
        <v>1</v>
      </c>
      <c r="Q36" s="46"/>
      <c r="R36" s="48"/>
    </row>
    <row r="37" spans="1:18" s="1" customFormat="1" ht="24" customHeight="1">
      <c r="A37" s="18">
        <v>25</v>
      </c>
      <c r="B37" s="19" t="s">
        <v>200</v>
      </c>
      <c r="C37" s="20" t="s">
        <v>201</v>
      </c>
      <c r="D37" s="20" t="s">
        <v>62</v>
      </c>
      <c r="E37" s="20" t="s">
        <v>202</v>
      </c>
      <c r="F37" s="20" t="s">
        <v>203</v>
      </c>
      <c r="G37" s="23">
        <v>0</v>
      </c>
      <c r="H37" s="23">
        <v>0</v>
      </c>
      <c r="I37" s="23">
        <v>0</v>
      </c>
      <c r="J37" s="23">
        <v>1</v>
      </c>
      <c r="K37" s="23">
        <v>0</v>
      </c>
      <c r="L37" s="21">
        <f t="shared" si="0"/>
        <v>1</v>
      </c>
      <c r="M37" s="23"/>
      <c r="N37" s="23"/>
      <c r="O37" s="39">
        <f t="shared" si="1"/>
        <v>0</v>
      </c>
      <c r="P37" s="37">
        <f t="shared" si="2"/>
        <v>1</v>
      </c>
      <c r="Q37" s="46"/>
      <c r="R37" s="57"/>
    </row>
    <row r="38" spans="1:18" s="10" customFormat="1" ht="24" customHeight="1" thickBot="1">
      <c r="A38" s="18">
        <v>26</v>
      </c>
      <c r="B38" s="19" t="s">
        <v>204</v>
      </c>
      <c r="C38" s="20" t="s">
        <v>205</v>
      </c>
      <c r="D38" s="20" t="s">
        <v>82</v>
      </c>
      <c r="E38" s="20" t="s">
        <v>206</v>
      </c>
      <c r="F38" s="20" t="s">
        <v>207</v>
      </c>
      <c r="G38" s="21">
        <v>1</v>
      </c>
      <c r="H38" s="21">
        <v>0</v>
      </c>
      <c r="I38" s="21">
        <v>0</v>
      </c>
      <c r="J38" s="21">
        <v>0</v>
      </c>
      <c r="K38" s="21">
        <v>0</v>
      </c>
      <c r="L38" s="21">
        <f t="shared" si="0"/>
        <v>1</v>
      </c>
      <c r="M38" s="21"/>
      <c r="N38" s="21"/>
      <c r="O38" s="60">
        <f t="shared" si="1"/>
        <v>0</v>
      </c>
      <c r="P38" s="38">
        <f t="shared" si="2"/>
        <v>1</v>
      </c>
      <c r="Q38" s="46"/>
      <c r="R38" s="58"/>
    </row>
    <row r="39" spans="1:18" s="10" customFormat="1" ht="12.75" hidden="1">
      <c r="A39" s="7"/>
      <c r="B39" s="11"/>
      <c r="C39" s="12"/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59"/>
    </row>
    <row r="40" spans="2:6" ht="16.5" customHeight="1">
      <c r="B40" s="15" t="s">
        <v>123</v>
      </c>
      <c r="C40" s="15"/>
      <c r="D40" s="15"/>
      <c r="F40"/>
    </row>
    <row r="41" spans="2:6" ht="16.5" customHeight="1">
      <c r="B41" s="15" t="s">
        <v>124</v>
      </c>
      <c r="C41" s="15"/>
      <c r="D41" s="15"/>
      <c r="F41"/>
    </row>
    <row r="42" spans="2:6" ht="16.5" customHeight="1">
      <c r="B42" s="15" t="s">
        <v>125</v>
      </c>
      <c r="C42" s="15"/>
      <c r="D42" s="15"/>
      <c r="F42"/>
    </row>
    <row r="43" spans="2:6" ht="16.5" customHeight="1">
      <c r="B43" s="15" t="s">
        <v>126</v>
      </c>
      <c r="C43" s="15"/>
      <c r="D43" s="15"/>
      <c r="F43"/>
    </row>
    <row r="44" spans="2:6" ht="16.5" customHeight="1">
      <c r="B44" s="15" t="s">
        <v>127</v>
      </c>
      <c r="C44" s="15"/>
      <c r="D44" s="15"/>
      <c r="F44"/>
    </row>
    <row r="45" spans="2:6" ht="16.5" customHeight="1">
      <c r="B45" s="15" t="s">
        <v>128</v>
      </c>
      <c r="C45" s="15"/>
      <c r="D45" s="15"/>
      <c r="F45"/>
    </row>
  </sheetData>
  <sheetProtection/>
  <mergeCells count="22">
    <mergeCell ref="R11:R12"/>
    <mergeCell ref="P11:P12"/>
    <mergeCell ref="Q11:Q12"/>
    <mergeCell ref="L11:L12"/>
    <mergeCell ref="O11:O12"/>
    <mergeCell ref="B10:N10"/>
    <mergeCell ref="A11:A12"/>
    <mergeCell ref="B11:B12"/>
    <mergeCell ref="G11:K11"/>
    <mergeCell ref="M11:N11"/>
    <mergeCell ref="C11:C12"/>
    <mergeCell ref="D11:D12"/>
    <mergeCell ref="E11:E12"/>
    <mergeCell ref="F11:F12"/>
    <mergeCell ref="B6:Q6"/>
    <mergeCell ref="B7:Q7"/>
    <mergeCell ref="B8:Q8"/>
    <mergeCell ref="B9:Q9"/>
    <mergeCell ref="B1:Q1"/>
    <mergeCell ref="B3:Q3"/>
    <mergeCell ref="B4:Q4"/>
    <mergeCell ref="B5:Q5"/>
  </mergeCells>
  <printOptions horizontalCentered="1"/>
  <pageMargins left="0.5902777777777778" right="0.5902777777777778" top="0.30972222222222223" bottom="0.30972222222222223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0"/>
  <sheetViews>
    <sheetView tabSelected="1" zoomScale="70" zoomScaleNormal="70" zoomScalePageLayoutView="0" workbookViewId="0" topLeftCell="A7">
      <selection activeCell="T20" sqref="T20"/>
    </sheetView>
  </sheetViews>
  <sheetFormatPr defaultColWidth="9.33203125" defaultRowHeight="12.75"/>
  <cols>
    <col min="1" max="1" width="3.16015625" style="61" customWidth="1"/>
    <col min="2" max="2" width="8.66015625" style="75" customWidth="1"/>
    <col min="3" max="3" width="22.66015625" style="75" customWidth="1"/>
    <col min="4" max="4" width="17.16015625" style="75" customWidth="1"/>
    <col min="5" max="5" width="33.16015625" style="75" customWidth="1"/>
    <col min="6" max="6" width="23.5" style="75" customWidth="1"/>
    <col min="7" max="9" width="8.83203125" style="16" customWidth="1"/>
    <col min="10" max="11" width="9.33203125" style="16" customWidth="1"/>
    <col min="12" max="12" width="9.33203125" style="16" hidden="1" customWidth="1"/>
    <col min="13" max="14" width="8.83203125" style="16" customWidth="1"/>
    <col min="15" max="15" width="8.83203125" style="16" hidden="1" customWidth="1"/>
    <col min="16" max="16" width="8.83203125" style="36" customWidth="1"/>
    <col min="17" max="17" width="0" style="0" hidden="1" customWidth="1"/>
    <col min="18" max="18" width="7" style="55" customWidth="1"/>
  </cols>
  <sheetData>
    <row r="2" spans="2:17" ht="27.75" customHeight="1">
      <c r="B2" s="77" t="s">
        <v>208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2:17" ht="12.75" customHeight="1">
      <c r="B3" s="62"/>
      <c r="C3" s="62"/>
      <c r="D3" s="62"/>
      <c r="E3" s="62"/>
      <c r="F3" s="62"/>
      <c r="G3" s="5"/>
      <c r="H3" s="5"/>
      <c r="I3" s="5"/>
      <c r="J3" s="5"/>
      <c r="K3" s="5"/>
      <c r="L3" s="5"/>
      <c r="M3" s="5"/>
      <c r="N3" s="5"/>
      <c r="O3" s="5"/>
      <c r="P3" s="35"/>
      <c r="Q3" s="5"/>
    </row>
    <row r="4" spans="1:20" s="1" customFormat="1" ht="29.25" customHeight="1">
      <c r="A4" s="61"/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56"/>
      <c r="S4" s="6"/>
      <c r="T4" s="6"/>
    </row>
    <row r="5" spans="1:18" s="1" customFormat="1" ht="12.75">
      <c r="A5" s="61"/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55"/>
    </row>
    <row r="6" spans="1:18" s="1" customFormat="1" ht="12.75">
      <c r="A6" s="61"/>
      <c r="B6" s="91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55"/>
    </row>
    <row r="7" spans="1:18" s="1" customFormat="1" ht="26.25" customHeight="1">
      <c r="A7" s="61"/>
      <c r="B7" s="76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55"/>
    </row>
    <row r="8" spans="1:18" s="1" customFormat="1" ht="24.75" customHeight="1">
      <c r="A8" s="61"/>
      <c r="B8" s="94" t="s">
        <v>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55"/>
    </row>
    <row r="9" spans="1:18" s="1" customFormat="1" ht="12.75">
      <c r="A9" s="61"/>
      <c r="B9" s="91" t="s">
        <v>6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55"/>
    </row>
    <row r="10" spans="1:18" s="1" customFormat="1" ht="26.25" customHeight="1">
      <c r="A10" s="61"/>
      <c r="B10" s="91" t="s">
        <v>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55"/>
    </row>
    <row r="11" spans="1:18" s="7" customFormat="1" ht="9.75" customHeight="1" thickBot="1">
      <c r="A11" s="63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"/>
      <c r="P11" s="9"/>
      <c r="Q11" s="9"/>
      <c r="R11" s="40"/>
    </row>
    <row r="12" spans="1:18" s="7" customFormat="1" ht="22.5" customHeight="1">
      <c r="A12" s="96"/>
      <c r="B12" s="98" t="s">
        <v>8</v>
      </c>
      <c r="C12" s="64" t="s">
        <v>9</v>
      </c>
      <c r="D12" s="64" t="s">
        <v>10</v>
      </c>
      <c r="E12" s="64" t="s">
        <v>11</v>
      </c>
      <c r="F12" s="64" t="s">
        <v>12</v>
      </c>
      <c r="G12" s="87" t="s">
        <v>13</v>
      </c>
      <c r="H12" s="87"/>
      <c r="I12" s="87"/>
      <c r="J12" s="87"/>
      <c r="K12" s="87"/>
      <c r="L12" s="87" t="s">
        <v>342</v>
      </c>
      <c r="M12" s="87" t="s">
        <v>14</v>
      </c>
      <c r="N12" s="87"/>
      <c r="O12" s="85" t="s">
        <v>343</v>
      </c>
      <c r="P12" s="83" t="s">
        <v>345</v>
      </c>
      <c r="Q12" s="82" t="s">
        <v>15</v>
      </c>
      <c r="R12" s="80" t="s">
        <v>346</v>
      </c>
    </row>
    <row r="13" spans="1:18" s="7" customFormat="1" ht="13.5" thickBot="1">
      <c r="A13" s="97"/>
      <c r="B13" s="99"/>
      <c r="C13" s="65"/>
      <c r="D13" s="65"/>
      <c r="E13" s="65"/>
      <c r="F13" s="65"/>
      <c r="G13" s="21">
        <v>1</v>
      </c>
      <c r="H13" s="21">
        <v>2</v>
      </c>
      <c r="I13" s="21">
        <v>3</v>
      </c>
      <c r="J13" s="21">
        <v>4</v>
      </c>
      <c r="K13" s="21">
        <v>5</v>
      </c>
      <c r="L13" s="87"/>
      <c r="M13" s="21">
        <v>1</v>
      </c>
      <c r="N13" s="21">
        <v>2</v>
      </c>
      <c r="O13" s="86"/>
      <c r="P13" s="84"/>
      <c r="Q13" s="82"/>
      <c r="R13" s="81"/>
    </row>
    <row r="14" spans="1:18" s="7" customFormat="1" ht="24" customHeight="1">
      <c r="A14" s="66">
        <v>1</v>
      </c>
      <c r="B14" s="67" t="s">
        <v>209</v>
      </c>
      <c r="C14" s="68" t="s">
        <v>210</v>
      </c>
      <c r="D14" s="68" t="s">
        <v>18</v>
      </c>
      <c r="E14" s="68" t="s">
        <v>19</v>
      </c>
      <c r="F14" s="68" t="s">
        <v>142</v>
      </c>
      <c r="G14" s="21">
        <v>10</v>
      </c>
      <c r="H14" s="21">
        <v>10</v>
      </c>
      <c r="I14" s="21">
        <v>10</v>
      </c>
      <c r="J14" s="21">
        <v>10</v>
      </c>
      <c r="K14" s="21">
        <v>10</v>
      </c>
      <c r="L14" s="21">
        <f aca="true" t="shared" si="0" ref="L14:L54">G14+H14+I14+J14+K14</f>
        <v>50</v>
      </c>
      <c r="M14" s="21">
        <v>15</v>
      </c>
      <c r="N14" s="21">
        <v>14</v>
      </c>
      <c r="O14" s="39">
        <f aca="true" t="shared" si="1" ref="O14:O54">M14+N14</f>
        <v>29</v>
      </c>
      <c r="P14" s="32">
        <f aca="true" t="shared" si="2" ref="P14:P54">L14+O14</f>
        <v>79</v>
      </c>
      <c r="Q14" s="41"/>
      <c r="R14" s="48" t="s">
        <v>347</v>
      </c>
    </row>
    <row r="15" spans="1:18" s="7" customFormat="1" ht="24" customHeight="1">
      <c r="A15" s="69">
        <v>2</v>
      </c>
      <c r="B15" s="70" t="s">
        <v>224</v>
      </c>
      <c r="C15" s="71" t="s">
        <v>225</v>
      </c>
      <c r="D15" s="71" t="s">
        <v>18</v>
      </c>
      <c r="E15" s="71" t="s">
        <v>19</v>
      </c>
      <c r="F15" s="71" t="s">
        <v>142</v>
      </c>
      <c r="G15" s="21">
        <v>8</v>
      </c>
      <c r="H15" s="21">
        <v>2</v>
      </c>
      <c r="I15" s="21">
        <v>10</v>
      </c>
      <c r="J15" s="21">
        <v>10</v>
      </c>
      <c r="K15" s="21">
        <v>10</v>
      </c>
      <c r="L15" s="21">
        <f t="shared" si="0"/>
        <v>40</v>
      </c>
      <c r="M15" s="21">
        <v>15</v>
      </c>
      <c r="N15" s="21">
        <v>12</v>
      </c>
      <c r="O15" s="39">
        <f t="shared" si="1"/>
        <v>27</v>
      </c>
      <c r="P15" s="32">
        <f t="shared" si="2"/>
        <v>67</v>
      </c>
      <c r="Q15" s="42"/>
      <c r="R15" s="48" t="s">
        <v>348</v>
      </c>
    </row>
    <row r="16" spans="1:18" s="7" customFormat="1" ht="24" customHeight="1">
      <c r="A16" s="69">
        <v>3</v>
      </c>
      <c r="B16" s="70" t="s">
        <v>215</v>
      </c>
      <c r="C16" s="71" t="s">
        <v>216</v>
      </c>
      <c r="D16" s="71" t="s">
        <v>18</v>
      </c>
      <c r="E16" s="71" t="s">
        <v>19</v>
      </c>
      <c r="F16" s="71" t="s">
        <v>142</v>
      </c>
      <c r="G16" s="22">
        <v>7</v>
      </c>
      <c r="H16" s="22">
        <v>4</v>
      </c>
      <c r="I16" s="22">
        <v>10</v>
      </c>
      <c r="J16" s="22">
        <v>10</v>
      </c>
      <c r="K16" s="22">
        <v>10</v>
      </c>
      <c r="L16" s="21">
        <f t="shared" si="0"/>
        <v>41</v>
      </c>
      <c r="M16" s="22">
        <v>14</v>
      </c>
      <c r="N16" s="22">
        <v>9</v>
      </c>
      <c r="O16" s="39">
        <f t="shared" si="1"/>
        <v>23</v>
      </c>
      <c r="P16" s="32">
        <f t="shared" si="2"/>
        <v>64</v>
      </c>
      <c r="Q16" s="43"/>
      <c r="R16" s="48" t="s">
        <v>349</v>
      </c>
    </row>
    <row r="17" spans="1:18" s="7" customFormat="1" ht="24" customHeight="1">
      <c r="A17" s="69">
        <v>4</v>
      </c>
      <c r="B17" s="70" t="s">
        <v>213</v>
      </c>
      <c r="C17" s="71" t="s">
        <v>351</v>
      </c>
      <c r="D17" s="71" t="s">
        <v>18</v>
      </c>
      <c r="E17" s="71" t="s">
        <v>37</v>
      </c>
      <c r="F17" s="71" t="s">
        <v>214</v>
      </c>
      <c r="G17" s="22">
        <v>4</v>
      </c>
      <c r="H17" s="22">
        <v>8</v>
      </c>
      <c r="I17" s="22">
        <v>10</v>
      </c>
      <c r="J17" s="22">
        <v>10</v>
      </c>
      <c r="K17" s="22">
        <v>10</v>
      </c>
      <c r="L17" s="21">
        <f t="shared" si="0"/>
        <v>42</v>
      </c>
      <c r="M17" s="22">
        <v>8</v>
      </c>
      <c r="N17" s="22">
        <v>11</v>
      </c>
      <c r="O17" s="39">
        <f t="shared" si="1"/>
        <v>19</v>
      </c>
      <c r="P17" s="32">
        <f t="shared" si="2"/>
        <v>61</v>
      </c>
      <c r="Q17" s="44"/>
      <c r="R17" s="48" t="s">
        <v>349</v>
      </c>
    </row>
    <row r="18" spans="1:18" s="7" customFormat="1" ht="24" customHeight="1">
      <c r="A18" s="69">
        <v>5</v>
      </c>
      <c r="B18" s="70" t="s">
        <v>226</v>
      </c>
      <c r="C18" s="71" t="s">
        <v>227</v>
      </c>
      <c r="D18" s="71" t="s">
        <v>18</v>
      </c>
      <c r="E18" s="71" t="s">
        <v>19</v>
      </c>
      <c r="F18" s="71" t="s">
        <v>142</v>
      </c>
      <c r="G18" s="21">
        <v>8</v>
      </c>
      <c r="H18" s="21">
        <v>3</v>
      </c>
      <c r="I18" s="21">
        <v>10</v>
      </c>
      <c r="J18" s="21">
        <v>8</v>
      </c>
      <c r="K18" s="21">
        <v>7</v>
      </c>
      <c r="L18" s="21">
        <f t="shared" si="0"/>
        <v>36</v>
      </c>
      <c r="M18" s="21">
        <v>12</v>
      </c>
      <c r="N18" s="21">
        <v>12</v>
      </c>
      <c r="O18" s="39">
        <f t="shared" si="1"/>
        <v>24</v>
      </c>
      <c r="P18" s="32">
        <f t="shared" si="2"/>
        <v>60</v>
      </c>
      <c r="Q18" s="45"/>
      <c r="R18" s="48" t="s">
        <v>349</v>
      </c>
    </row>
    <row r="19" spans="1:18" s="7" customFormat="1" ht="39" customHeight="1">
      <c r="A19" s="69">
        <v>6</v>
      </c>
      <c r="B19" s="70" t="s">
        <v>217</v>
      </c>
      <c r="C19" s="71" t="s">
        <v>218</v>
      </c>
      <c r="D19" s="71" t="s">
        <v>32</v>
      </c>
      <c r="E19" s="71" t="s">
        <v>219</v>
      </c>
      <c r="F19" s="71" t="s">
        <v>220</v>
      </c>
      <c r="G19" s="23">
        <v>10</v>
      </c>
      <c r="H19" s="23">
        <v>5</v>
      </c>
      <c r="I19" s="23">
        <v>6</v>
      </c>
      <c r="J19" s="23">
        <v>10</v>
      </c>
      <c r="K19" s="23">
        <v>10</v>
      </c>
      <c r="L19" s="21">
        <f t="shared" si="0"/>
        <v>41</v>
      </c>
      <c r="M19" s="23">
        <v>6</v>
      </c>
      <c r="N19" s="23">
        <v>12</v>
      </c>
      <c r="O19" s="39">
        <f t="shared" si="1"/>
        <v>18</v>
      </c>
      <c r="P19" s="32">
        <f t="shared" si="2"/>
        <v>59</v>
      </c>
      <c r="Q19" s="46"/>
      <c r="R19" s="48" t="s">
        <v>349</v>
      </c>
    </row>
    <row r="20" spans="1:18" s="7" customFormat="1" ht="24" customHeight="1">
      <c r="A20" s="69">
        <v>7</v>
      </c>
      <c r="B20" s="70" t="s">
        <v>237</v>
      </c>
      <c r="C20" s="71" t="s">
        <v>238</v>
      </c>
      <c r="D20" s="71" t="s">
        <v>18</v>
      </c>
      <c r="E20" s="71" t="s">
        <v>37</v>
      </c>
      <c r="F20" s="71" t="s">
        <v>38</v>
      </c>
      <c r="G20" s="21">
        <v>4</v>
      </c>
      <c r="H20" s="21">
        <v>5</v>
      </c>
      <c r="I20" s="21">
        <v>5</v>
      </c>
      <c r="J20" s="21">
        <v>8</v>
      </c>
      <c r="K20" s="21">
        <v>7</v>
      </c>
      <c r="L20" s="21">
        <f t="shared" si="0"/>
        <v>29</v>
      </c>
      <c r="M20" s="21">
        <v>15</v>
      </c>
      <c r="N20" s="21">
        <v>12</v>
      </c>
      <c r="O20" s="39">
        <f t="shared" si="1"/>
        <v>27</v>
      </c>
      <c r="P20" s="32">
        <f t="shared" si="2"/>
        <v>56</v>
      </c>
      <c r="Q20" s="46"/>
      <c r="R20" s="48" t="s">
        <v>349</v>
      </c>
    </row>
    <row r="21" spans="1:18" s="7" customFormat="1" ht="24" customHeight="1">
      <c r="A21" s="69">
        <v>8</v>
      </c>
      <c r="B21" s="70" t="s">
        <v>211</v>
      </c>
      <c r="C21" s="71" t="s">
        <v>212</v>
      </c>
      <c r="D21" s="71" t="s">
        <v>18</v>
      </c>
      <c r="E21" s="71" t="s">
        <v>19</v>
      </c>
      <c r="F21" s="71" t="s">
        <v>142</v>
      </c>
      <c r="G21" s="21">
        <v>6</v>
      </c>
      <c r="H21" s="21">
        <v>7</v>
      </c>
      <c r="I21" s="21">
        <v>10</v>
      </c>
      <c r="J21" s="21">
        <v>10</v>
      </c>
      <c r="K21" s="21">
        <v>10</v>
      </c>
      <c r="L21" s="21">
        <f t="shared" si="0"/>
        <v>43</v>
      </c>
      <c r="M21" s="21">
        <v>3</v>
      </c>
      <c r="N21" s="21">
        <v>7</v>
      </c>
      <c r="O21" s="39">
        <f t="shared" si="1"/>
        <v>10</v>
      </c>
      <c r="P21" s="32">
        <f t="shared" si="2"/>
        <v>53</v>
      </c>
      <c r="Q21" s="46"/>
      <c r="R21" s="48" t="s">
        <v>349</v>
      </c>
    </row>
    <row r="22" spans="1:18" s="7" customFormat="1" ht="24" customHeight="1">
      <c r="A22" s="69">
        <v>9</v>
      </c>
      <c r="B22" s="70" t="s">
        <v>221</v>
      </c>
      <c r="C22" s="71" t="s">
        <v>222</v>
      </c>
      <c r="D22" s="71" t="s">
        <v>18</v>
      </c>
      <c r="E22" s="71" t="s">
        <v>223</v>
      </c>
      <c r="F22" s="71" t="s">
        <v>142</v>
      </c>
      <c r="G22" s="22">
        <v>6</v>
      </c>
      <c r="H22" s="22">
        <v>8</v>
      </c>
      <c r="I22" s="22">
        <v>8</v>
      </c>
      <c r="J22" s="22">
        <v>10</v>
      </c>
      <c r="K22" s="22">
        <v>8</v>
      </c>
      <c r="L22" s="21">
        <f t="shared" si="0"/>
        <v>40</v>
      </c>
      <c r="M22" s="22">
        <v>3</v>
      </c>
      <c r="N22" s="22">
        <v>10</v>
      </c>
      <c r="O22" s="39">
        <f t="shared" si="1"/>
        <v>13</v>
      </c>
      <c r="P22" s="32">
        <f t="shared" si="2"/>
        <v>53</v>
      </c>
      <c r="Q22" s="46"/>
      <c r="R22" s="48" t="s">
        <v>349</v>
      </c>
    </row>
    <row r="23" spans="1:18" s="7" customFormat="1" ht="24" customHeight="1">
      <c r="A23" s="69">
        <v>10</v>
      </c>
      <c r="B23" s="70" t="s">
        <v>228</v>
      </c>
      <c r="C23" s="71" t="s">
        <v>229</v>
      </c>
      <c r="D23" s="71" t="s">
        <v>18</v>
      </c>
      <c r="E23" s="71" t="s">
        <v>19</v>
      </c>
      <c r="F23" s="71" t="s">
        <v>230</v>
      </c>
      <c r="G23" s="21">
        <v>5</v>
      </c>
      <c r="H23" s="21">
        <v>3</v>
      </c>
      <c r="I23" s="21">
        <v>6</v>
      </c>
      <c r="J23" s="21">
        <v>10</v>
      </c>
      <c r="K23" s="21">
        <v>9</v>
      </c>
      <c r="L23" s="21">
        <f t="shared" si="0"/>
        <v>33</v>
      </c>
      <c r="M23" s="21">
        <v>4</v>
      </c>
      <c r="N23" s="21">
        <v>13</v>
      </c>
      <c r="O23" s="39">
        <f t="shared" si="1"/>
        <v>17</v>
      </c>
      <c r="P23" s="32">
        <f t="shared" si="2"/>
        <v>50</v>
      </c>
      <c r="Q23" s="46"/>
      <c r="R23" s="48" t="s">
        <v>349</v>
      </c>
    </row>
    <row r="24" spans="1:18" s="1" customFormat="1" ht="24" customHeight="1">
      <c r="A24" s="69">
        <v>11</v>
      </c>
      <c r="B24" s="70" t="s">
        <v>231</v>
      </c>
      <c r="C24" s="71" t="s">
        <v>216</v>
      </c>
      <c r="D24" s="71" t="s">
        <v>18</v>
      </c>
      <c r="E24" s="71" t="s">
        <v>232</v>
      </c>
      <c r="F24" s="71" t="s">
        <v>350</v>
      </c>
      <c r="G24" s="22">
        <v>8</v>
      </c>
      <c r="H24" s="22">
        <v>4</v>
      </c>
      <c r="I24" s="22">
        <v>4</v>
      </c>
      <c r="J24" s="22">
        <v>10</v>
      </c>
      <c r="K24" s="22">
        <v>7</v>
      </c>
      <c r="L24" s="21">
        <f t="shared" si="0"/>
        <v>33</v>
      </c>
      <c r="M24" s="22">
        <v>15</v>
      </c>
      <c r="N24" s="22"/>
      <c r="O24" s="39">
        <f t="shared" si="1"/>
        <v>15</v>
      </c>
      <c r="P24" s="32">
        <f t="shared" si="2"/>
        <v>48</v>
      </c>
      <c r="Q24" s="46"/>
      <c r="R24" s="57"/>
    </row>
    <row r="25" spans="1:18" s="10" customFormat="1" ht="24" customHeight="1">
      <c r="A25" s="69">
        <v>12</v>
      </c>
      <c r="B25" s="70" t="s">
        <v>233</v>
      </c>
      <c r="C25" s="71" t="s">
        <v>234</v>
      </c>
      <c r="D25" s="71" t="s">
        <v>32</v>
      </c>
      <c r="E25" s="71" t="s">
        <v>235</v>
      </c>
      <c r="F25" s="71" t="s">
        <v>236</v>
      </c>
      <c r="G25" s="23">
        <v>4</v>
      </c>
      <c r="H25" s="23">
        <v>3</v>
      </c>
      <c r="I25" s="23">
        <v>6</v>
      </c>
      <c r="J25" s="23">
        <v>10</v>
      </c>
      <c r="K25" s="23">
        <v>10</v>
      </c>
      <c r="L25" s="21">
        <f t="shared" si="0"/>
        <v>33</v>
      </c>
      <c r="M25" s="23">
        <v>5</v>
      </c>
      <c r="N25" s="23">
        <v>9</v>
      </c>
      <c r="O25" s="39">
        <f t="shared" si="1"/>
        <v>14</v>
      </c>
      <c r="P25" s="32">
        <f t="shared" si="2"/>
        <v>47</v>
      </c>
      <c r="Q25" s="46"/>
      <c r="R25" s="58"/>
    </row>
    <row r="26" spans="1:18" s="10" customFormat="1" ht="24" customHeight="1">
      <c r="A26" s="69">
        <v>13</v>
      </c>
      <c r="B26" s="70" t="s">
        <v>239</v>
      </c>
      <c r="C26" s="71" t="s">
        <v>240</v>
      </c>
      <c r="D26" s="71" t="s">
        <v>18</v>
      </c>
      <c r="E26" s="71" t="s">
        <v>19</v>
      </c>
      <c r="F26" s="71" t="s">
        <v>142</v>
      </c>
      <c r="G26" s="22">
        <v>5</v>
      </c>
      <c r="H26" s="22">
        <v>2</v>
      </c>
      <c r="I26" s="22">
        <v>4</v>
      </c>
      <c r="J26" s="22">
        <v>10</v>
      </c>
      <c r="K26" s="22">
        <v>6</v>
      </c>
      <c r="L26" s="21">
        <f t="shared" si="0"/>
        <v>27</v>
      </c>
      <c r="M26" s="22">
        <v>8</v>
      </c>
      <c r="N26" s="22">
        <v>12</v>
      </c>
      <c r="O26" s="39">
        <f t="shared" si="1"/>
        <v>20</v>
      </c>
      <c r="P26" s="32">
        <f t="shared" si="2"/>
        <v>47</v>
      </c>
      <c r="Q26" s="47"/>
      <c r="R26" s="58"/>
    </row>
    <row r="27" spans="1:18" s="1" customFormat="1" ht="24" customHeight="1">
      <c r="A27" s="69">
        <v>14</v>
      </c>
      <c r="B27" s="70" t="s">
        <v>241</v>
      </c>
      <c r="C27" s="71" t="s">
        <v>242</v>
      </c>
      <c r="D27" s="71" t="s">
        <v>18</v>
      </c>
      <c r="E27" s="71" t="s">
        <v>223</v>
      </c>
      <c r="F27" s="71" t="s">
        <v>142</v>
      </c>
      <c r="G27" s="21">
        <v>6</v>
      </c>
      <c r="H27" s="21">
        <v>0</v>
      </c>
      <c r="I27" s="21">
        <v>5</v>
      </c>
      <c r="J27" s="21">
        <v>9</v>
      </c>
      <c r="K27" s="21">
        <v>6</v>
      </c>
      <c r="L27" s="21">
        <f t="shared" si="0"/>
        <v>26</v>
      </c>
      <c r="M27" s="21">
        <v>8</v>
      </c>
      <c r="N27" s="21">
        <v>10</v>
      </c>
      <c r="O27" s="39">
        <f t="shared" si="1"/>
        <v>18</v>
      </c>
      <c r="P27" s="32">
        <f t="shared" si="2"/>
        <v>44</v>
      </c>
      <c r="Q27" s="46"/>
      <c r="R27" s="57"/>
    </row>
    <row r="28" spans="1:18" s="7" customFormat="1" ht="24" customHeight="1">
      <c r="A28" s="69">
        <v>15</v>
      </c>
      <c r="B28" s="70" t="s">
        <v>250</v>
      </c>
      <c r="C28" s="71" t="s">
        <v>251</v>
      </c>
      <c r="D28" s="71" t="s">
        <v>62</v>
      </c>
      <c r="E28" s="71" t="s">
        <v>252</v>
      </c>
      <c r="F28" s="71" t="s">
        <v>253</v>
      </c>
      <c r="G28" s="22">
        <v>4</v>
      </c>
      <c r="H28" s="22">
        <v>4</v>
      </c>
      <c r="I28" s="22">
        <v>0</v>
      </c>
      <c r="J28" s="21">
        <v>8</v>
      </c>
      <c r="K28" s="21">
        <v>7</v>
      </c>
      <c r="L28" s="21">
        <f t="shared" si="0"/>
        <v>23</v>
      </c>
      <c r="M28" s="22">
        <v>10</v>
      </c>
      <c r="N28" s="22">
        <v>10</v>
      </c>
      <c r="O28" s="39">
        <f t="shared" si="1"/>
        <v>20</v>
      </c>
      <c r="P28" s="32">
        <f t="shared" si="2"/>
        <v>43</v>
      </c>
      <c r="Q28" s="41"/>
      <c r="R28" s="48"/>
    </row>
    <row r="29" spans="1:18" s="7" customFormat="1" ht="24" customHeight="1">
      <c r="A29" s="69">
        <v>16</v>
      </c>
      <c r="B29" s="70" t="s">
        <v>248</v>
      </c>
      <c r="C29" s="71" t="s">
        <v>249</v>
      </c>
      <c r="D29" s="71" t="s">
        <v>87</v>
      </c>
      <c r="E29" s="71" t="s">
        <v>160</v>
      </c>
      <c r="F29" s="71" t="s">
        <v>161</v>
      </c>
      <c r="G29" s="22">
        <v>6</v>
      </c>
      <c r="H29" s="22">
        <v>8</v>
      </c>
      <c r="I29" s="22">
        <v>0</v>
      </c>
      <c r="J29" s="22">
        <v>0</v>
      </c>
      <c r="K29" s="22">
        <v>9</v>
      </c>
      <c r="L29" s="21">
        <f t="shared" si="0"/>
        <v>23</v>
      </c>
      <c r="M29" s="22">
        <v>7</v>
      </c>
      <c r="N29" s="22">
        <v>12</v>
      </c>
      <c r="O29" s="39">
        <f t="shared" si="1"/>
        <v>19</v>
      </c>
      <c r="P29" s="32">
        <f t="shared" si="2"/>
        <v>42</v>
      </c>
      <c r="Q29" s="42"/>
      <c r="R29" s="48"/>
    </row>
    <row r="30" spans="1:18" s="7" customFormat="1" ht="24" customHeight="1">
      <c r="A30" s="69">
        <v>17</v>
      </c>
      <c r="B30" s="70" t="s">
        <v>243</v>
      </c>
      <c r="C30" s="71" t="s">
        <v>244</v>
      </c>
      <c r="D30" s="71" t="s">
        <v>245</v>
      </c>
      <c r="E30" s="71" t="s">
        <v>246</v>
      </c>
      <c r="F30" s="71" t="s">
        <v>247</v>
      </c>
      <c r="G30" s="21">
        <v>5</v>
      </c>
      <c r="H30" s="21">
        <v>5</v>
      </c>
      <c r="I30" s="21">
        <v>3</v>
      </c>
      <c r="J30" s="21">
        <v>6</v>
      </c>
      <c r="K30" s="21">
        <v>6</v>
      </c>
      <c r="L30" s="21">
        <f t="shared" si="0"/>
        <v>25</v>
      </c>
      <c r="M30" s="21">
        <v>2</v>
      </c>
      <c r="N30" s="21">
        <v>5</v>
      </c>
      <c r="O30" s="39">
        <f t="shared" si="1"/>
        <v>7</v>
      </c>
      <c r="P30" s="32">
        <f t="shared" si="2"/>
        <v>32</v>
      </c>
      <c r="Q30" s="43"/>
      <c r="R30" s="48"/>
    </row>
    <row r="31" spans="1:18" s="7" customFormat="1" ht="24" customHeight="1">
      <c r="A31" s="69">
        <v>18</v>
      </c>
      <c r="B31" s="70" t="s">
        <v>262</v>
      </c>
      <c r="C31" s="71" t="s">
        <v>263</v>
      </c>
      <c r="D31" s="71" t="s">
        <v>264</v>
      </c>
      <c r="E31" s="71" t="s">
        <v>265</v>
      </c>
      <c r="F31" s="71" t="s">
        <v>266</v>
      </c>
      <c r="G31" s="22">
        <v>1</v>
      </c>
      <c r="H31" s="22">
        <v>4</v>
      </c>
      <c r="I31" s="22">
        <v>2</v>
      </c>
      <c r="J31" s="21">
        <v>6</v>
      </c>
      <c r="K31" s="21">
        <v>4</v>
      </c>
      <c r="L31" s="21">
        <f t="shared" si="0"/>
        <v>17</v>
      </c>
      <c r="M31" s="22">
        <v>2</v>
      </c>
      <c r="N31" s="22">
        <v>7</v>
      </c>
      <c r="O31" s="39">
        <f t="shared" si="1"/>
        <v>9</v>
      </c>
      <c r="P31" s="32">
        <f t="shared" si="2"/>
        <v>26</v>
      </c>
      <c r="Q31" s="44"/>
      <c r="R31" s="48"/>
    </row>
    <row r="32" spans="1:18" s="7" customFormat="1" ht="24" customHeight="1">
      <c r="A32" s="69">
        <v>19</v>
      </c>
      <c r="B32" s="70" t="s">
        <v>254</v>
      </c>
      <c r="C32" s="71" t="s">
        <v>255</v>
      </c>
      <c r="D32" s="71" t="s">
        <v>32</v>
      </c>
      <c r="E32" s="71" t="s">
        <v>256</v>
      </c>
      <c r="F32" s="71" t="s">
        <v>50</v>
      </c>
      <c r="G32" s="21">
        <v>2</v>
      </c>
      <c r="H32" s="21">
        <v>4</v>
      </c>
      <c r="I32" s="21">
        <v>4</v>
      </c>
      <c r="J32" s="21">
        <v>6</v>
      </c>
      <c r="K32" s="21">
        <v>3</v>
      </c>
      <c r="L32" s="21">
        <f t="shared" si="0"/>
        <v>19</v>
      </c>
      <c r="M32" s="21"/>
      <c r="N32" s="21"/>
      <c r="O32" s="39">
        <f t="shared" si="1"/>
        <v>0</v>
      </c>
      <c r="P32" s="32">
        <f t="shared" si="2"/>
        <v>19</v>
      </c>
      <c r="Q32" s="45"/>
      <c r="R32" s="48"/>
    </row>
    <row r="33" spans="1:18" s="7" customFormat="1" ht="24" customHeight="1">
      <c r="A33" s="69">
        <v>20</v>
      </c>
      <c r="B33" s="70" t="s">
        <v>257</v>
      </c>
      <c r="C33" s="71" t="s">
        <v>258</v>
      </c>
      <c r="D33" s="71" t="s">
        <v>259</v>
      </c>
      <c r="E33" s="71" t="s">
        <v>260</v>
      </c>
      <c r="F33" s="71" t="s">
        <v>261</v>
      </c>
      <c r="G33" s="22">
        <v>2</v>
      </c>
      <c r="H33" s="22">
        <v>2</v>
      </c>
      <c r="I33" s="22">
        <v>6</v>
      </c>
      <c r="J33" s="22">
        <v>4</v>
      </c>
      <c r="K33" s="22">
        <v>5</v>
      </c>
      <c r="L33" s="21">
        <f t="shared" si="0"/>
        <v>19</v>
      </c>
      <c r="M33" s="22">
        <v>0</v>
      </c>
      <c r="N33" s="22">
        <v>0</v>
      </c>
      <c r="O33" s="39">
        <f t="shared" si="1"/>
        <v>0</v>
      </c>
      <c r="P33" s="32">
        <f t="shared" si="2"/>
        <v>19</v>
      </c>
      <c r="Q33" s="46"/>
      <c r="R33" s="48"/>
    </row>
    <row r="34" spans="1:18" s="7" customFormat="1" ht="24" customHeight="1">
      <c r="A34" s="69">
        <v>21</v>
      </c>
      <c r="B34" s="70" t="s">
        <v>267</v>
      </c>
      <c r="C34" s="71" t="s">
        <v>268</v>
      </c>
      <c r="D34" s="71" t="s">
        <v>269</v>
      </c>
      <c r="E34" s="71" t="s">
        <v>270</v>
      </c>
      <c r="F34" s="71" t="s">
        <v>271</v>
      </c>
      <c r="G34" s="22">
        <v>3</v>
      </c>
      <c r="H34" s="22">
        <v>3</v>
      </c>
      <c r="I34" s="22">
        <v>4</v>
      </c>
      <c r="J34" s="22">
        <v>2</v>
      </c>
      <c r="K34" s="22">
        <v>3</v>
      </c>
      <c r="L34" s="21">
        <f t="shared" si="0"/>
        <v>15</v>
      </c>
      <c r="M34" s="22"/>
      <c r="N34" s="22"/>
      <c r="O34" s="39">
        <f t="shared" si="1"/>
        <v>0</v>
      </c>
      <c r="P34" s="32">
        <f t="shared" si="2"/>
        <v>15</v>
      </c>
      <c r="Q34" s="46"/>
      <c r="R34" s="48"/>
    </row>
    <row r="35" spans="1:18" s="7" customFormat="1" ht="24" customHeight="1">
      <c r="A35" s="69">
        <v>22</v>
      </c>
      <c r="B35" s="70" t="s">
        <v>272</v>
      </c>
      <c r="C35" s="71" t="s">
        <v>273</v>
      </c>
      <c r="D35" s="71" t="s">
        <v>96</v>
      </c>
      <c r="E35" s="71" t="s">
        <v>97</v>
      </c>
      <c r="F35" s="71" t="s">
        <v>98</v>
      </c>
      <c r="G35" s="21">
        <v>2</v>
      </c>
      <c r="H35" s="21">
        <v>4</v>
      </c>
      <c r="I35" s="21">
        <v>2</v>
      </c>
      <c r="J35" s="21">
        <v>2</v>
      </c>
      <c r="K35" s="21">
        <v>4</v>
      </c>
      <c r="L35" s="21">
        <f t="shared" si="0"/>
        <v>14</v>
      </c>
      <c r="M35" s="21"/>
      <c r="N35" s="21"/>
      <c r="O35" s="39">
        <f t="shared" si="1"/>
        <v>0</v>
      </c>
      <c r="P35" s="32">
        <f t="shared" si="2"/>
        <v>14</v>
      </c>
      <c r="Q35" s="46"/>
      <c r="R35" s="48"/>
    </row>
    <row r="36" spans="1:18" s="7" customFormat="1" ht="24" customHeight="1">
      <c r="A36" s="69">
        <v>23</v>
      </c>
      <c r="B36" s="70" t="s">
        <v>274</v>
      </c>
      <c r="C36" s="71" t="s">
        <v>275</v>
      </c>
      <c r="D36" s="71" t="s">
        <v>276</v>
      </c>
      <c r="E36" s="71" t="s">
        <v>277</v>
      </c>
      <c r="F36" s="71" t="s">
        <v>278</v>
      </c>
      <c r="G36" s="21">
        <v>1</v>
      </c>
      <c r="H36" s="21">
        <v>6</v>
      </c>
      <c r="I36" s="21">
        <v>0</v>
      </c>
      <c r="J36" s="21">
        <v>6</v>
      </c>
      <c r="K36" s="21">
        <v>0</v>
      </c>
      <c r="L36" s="21">
        <f t="shared" si="0"/>
        <v>13</v>
      </c>
      <c r="M36" s="21"/>
      <c r="N36" s="21"/>
      <c r="O36" s="39">
        <f t="shared" si="1"/>
        <v>0</v>
      </c>
      <c r="P36" s="32">
        <f t="shared" si="2"/>
        <v>13</v>
      </c>
      <c r="Q36" s="46"/>
      <c r="R36" s="48"/>
    </row>
    <row r="37" spans="1:18" s="7" customFormat="1" ht="24" customHeight="1">
      <c r="A37" s="69">
        <v>24</v>
      </c>
      <c r="B37" s="70" t="s">
        <v>279</v>
      </c>
      <c r="C37" s="71" t="s">
        <v>280</v>
      </c>
      <c r="D37" s="71" t="s">
        <v>166</v>
      </c>
      <c r="E37" s="71" t="s">
        <v>281</v>
      </c>
      <c r="F37" s="71" t="s">
        <v>282</v>
      </c>
      <c r="G37" s="22">
        <v>2</v>
      </c>
      <c r="H37" s="22">
        <v>2</v>
      </c>
      <c r="I37" s="22">
        <v>4</v>
      </c>
      <c r="J37" s="22">
        <v>0</v>
      </c>
      <c r="K37" s="22">
        <v>5</v>
      </c>
      <c r="L37" s="21">
        <f t="shared" si="0"/>
        <v>13</v>
      </c>
      <c r="M37" s="22"/>
      <c r="N37" s="22"/>
      <c r="O37" s="39">
        <f t="shared" si="1"/>
        <v>0</v>
      </c>
      <c r="P37" s="32">
        <f t="shared" si="2"/>
        <v>13</v>
      </c>
      <c r="Q37" s="46"/>
      <c r="R37" s="48"/>
    </row>
    <row r="38" spans="1:18" s="1" customFormat="1" ht="38.25" customHeight="1">
      <c r="A38" s="69">
        <v>25</v>
      </c>
      <c r="B38" s="70" t="s">
        <v>283</v>
      </c>
      <c r="C38" s="71" t="s">
        <v>284</v>
      </c>
      <c r="D38" s="71" t="s">
        <v>120</v>
      </c>
      <c r="E38" s="71" t="s">
        <v>285</v>
      </c>
      <c r="F38" s="71" t="s">
        <v>286</v>
      </c>
      <c r="G38" s="22">
        <v>2</v>
      </c>
      <c r="H38" s="22">
        <v>6</v>
      </c>
      <c r="I38" s="22">
        <v>2</v>
      </c>
      <c r="J38" s="22">
        <v>1</v>
      </c>
      <c r="K38" s="22">
        <v>2</v>
      </c>
      <c r="L38" s="21">
        <f t="shared" si="0"/>
        <v>13</v>
      </c>
      <c r="M38" s="22"/>
      <c r="N38" s="22"/>
      <c r="O38" s="39">
        <f t="shared" si="1"/>
        <v>0</v>
      </c>
      <c r="P38" s="32">
        <f t="shared" si="2"/>
        <v>13</v>
      </c>
      <c r="Q38" s="46"/>
      <c r="R38" s="57"/>
    </row>
    <row r="39" spans="1:18" s="10" customFormat="1" ht="24" customHeight="1">
      <c r="A39" s="69">
        <v>26</v>
      </c>
      <c r="B39" s="70" t="s">
        <v>287</v>
      </c>
      <c r="C39" s="71" t="s">
        <v>288</v>
      </c>
      <c r="D39" s="71" t="s">
        <v>289</v>
      </c>
      <c r="E39" s="71" t="s">
        <v>290</v>
      </c>
      <c r="F39" s="71" t="s">
        <v>291</v>
      </c>
      <c r="G39" s="22">
        <v>2</v>
      </c>
      <c r="H39" s="22">
        <v>2</v>
      </c>
      <c r="I39" s="22">
        <v>2</v>
      </c>
      <c r="J39" s="22">
        <v>4</v>
      </c>
      <c r="K39" s="22">
        <v>1</v>
      </c>
      <c r="L39" s="21">
        <f t="shared" si="0"/>
        <v>11</v>
      </c>
      <c r="M39" s="22"/>
      <c r="N39" s="22"/>
      <c r="O39" s="39">
        <f t="shared" si="1"/>
        <v>0</v>
      </c>
      <c r="P39" s="32">
        <f t="shared" si="2"/>
        <v>11</v>
      </c>
      <c r="Q39" s="46"/>
      <c r="R39" s="58"/>
    </row>
    <row r="40" spans="1:18" s="10" customFormat="1" ht="24" customHeight="1">
      <c r="A40" s="69">
        <v>27</v>
      </c>
      <c r="B40" s="70" t="s">
        <v>292</v>
      </c>
      <c r="C40" s="71" t="s">
        <v>293</v>
      </c>
      <c r="D40" s="71" t="s">
        <v>294</v>
      </c>
      <c r="E40" s="71" t="s">
        <v>295</v>
      </c>
      <c r="F40" s="71" t="s">
        <v>296</v>
      </c>
      <c r="G40" s="22">
        <v>4</v>
      </c>
      <c r="H40" s="21">
        <v>4</v>
      </c>
      <c r="I40" s="21">
        <v>1</v>
      </c>
      <c r="J40" s="21">
        <v>2</v>
      </c>
      <c r="K40" s="21">
        <v>0</v>
      </c>
      <c r="L40" s="21">
        <f t="shared" si="0"/>
        <v>11</v>
      </c>
      <c r="M40" s="22"/>
      <c r="N40" s="21"/>
      <c r="O40" s="39">
        <f t="shared" si="1"/>
        <v>0</v>
      </c>
      <c r="P40" s="32">
        <f t="shared" si="2"/>
        <v>11</v>
      </c>
      <c r="Q40" s="47"/>
      <c r="R40" s="58"/>
    </row>
    <row r="41" spans="1:18" s="10" customFormat="1" ht="24" customHeight="1">
      <c r="A41" s="69">
        <v>28</v>
      </c>
      <c r="B41" s="70" t="s">
        <v>297</v>
      </c>
      <c r="C41" s="71" t="s">
        <v>298</v>
      </c>
      <c r="D41" s="71" t="s">
        <v>57</v>
      </c>
      <c r="E41" s="71" t="s">
        <v>181</v>
      </c>
      <c r="F41" s="71" t="s">
        <v>59</v>
      </c>
      <c r="G41" s="21">
        <v>2</v>
      </c>
      <c r="H41" s="21">
        <v>1</v>
      </c>
      <c r="I41" s="21">
        <v>4</v>
      </c>
      <c r="J41" s="21">
        <v>2</v>
      </c>
      <c r="K41" s="21">
        <v>2</v>
      </c>
      <c r="L41" s="21">
        <f t="shared" si="0"/>
        <v>11</v>
      </c>
      <c r="M41" s="21"/>
      <c r="N41" s="21"/>
      <c r="O41" s="39">
        <f t="shared" si="1"/>
        <v>0</v>
      </c>
      <c r="P41" s="32">
        <f t="shared" si="2"/>
        <v>11</v>
      </c>
      <c r="Q41" s="47"/>
      <c r="R41" s="58"/>
    </row>
    <row r="42" spans="1:18" s="10" customFormat="1" ht="24" customHeight="1">
      <c r="A42" s="69">
        <v>29</v>
      </c>
      <c r="B42" s="70" t="s">
        <v>299</v>
      </c>
      <c r="C42" s="71" t="s">
        <v>300</v>
      </c>
      <c r="D42" s="71" t="s">
        <v>301</v>
      </c>
      <c r="E42" s="71" t="s">
        <v>302</v>
      </c>
      <c r="F42" s="71" t="s">
        <v>303</v>
      </c>
      <c r="G42" s="22">
        <v>4</v>
      </c>
      <c r="H42" s="22">
        <v>2</v>
      </c>
      <c r="I42" s="22">
        <v>1</v>
      </c>
      <c r="J42" s="22">
        <v>1</v>
      </c>
      <c r="K42" s="22">
        <v>2</v>
      </c>
      <c r="L42" s="21">
        <f t="shared" si="0"/>
        <v>10</v>
      </c>
      <c r="M42" s="22"/>
      <c r="N42" s="22"/>
      <c r="O42" s="39">
        <f t="shared" si="1"/>
        <v>0</v>
      </c>
      <c r="P42" s="32">
        <f t="shared" si="2"/>
        <v>10</v>
      </c>
      <c r="Q42" s="47"/>
      <c r="R42" s="58"/>
    </row>
    <row r="43" spans="1:18" s="10" customFormat="1" ht="24" customHeight="1">
      <c r="A43" s="69">
        <v>30</v>
      </c>
      <c r="B43" s="70" t="s">
        <v>304</v>
      </c>
      <c r="C43" s="71" t="s">
        <v>305</v>
      </c>
      <c r="D43" s="71" t="s">
        <v>72</v>
      </c>
      <c r="E43" s="71" t="s">
        <v>73</v>
      </c>
      <c r="F43" s="71" t="s">
        <v>74</v>
      </c>
      <c r="G43" s="21">
        <v>3</v>
      </c>
      <c r="H43" s="21">
        <v>0</v>
      </c>
      <c r="I43" s="21">
        <v>0</v>
      </c>
      <c r="J43" s="21">
        <v>2</v>
      </c>
      <c r="K43" s="21">
        <v>4</v>
      </c>
      <c r="L43" s="21">
        <f t="shared" si="0"/>
        <v>9</v>
      </c>
      <c r="M43" s="21"/>
      <c r="N43" s="21"/>
      <c r="O43" s="39">
        <f t="shared" si="1"/>
        <v>0</v>
      </c>
      <c r="P43" s="32">
        <f t="shared" si="2"/>
        <v>9</v>
      </c>
      <c r="Q43" s="47"/>
      <c r="R43" s="58"/>
    </row>
    <row r="44" spans="1:18" s="10" customFormat="1" ht="24" customHeight="1">
      <c r="A44" s="69">
        <v>31</v>
      </c>
      <c r="B44" s="70" t="s">
        <v>306</v>
      </c>
      <c r="C44" s="71" t="s">
        <v>307</v>
      </c>
      <c r="D44" s="71" t="s">
        <v>101</v>
      </c>
      <c r="E44" s="71" t="s">
        <v>308</v>
      </c>
      <c r="F44" s="71" t="s">
        <v>309</v>
      </c>
      <c r="G44" s="22">
        <v>2</v>
      </c>
      <c r="H44" s="21">
        <v>1</v>
      </c>
      <c r="I44" s="21">
        <v>2</v>
      </c>
      <c r="J44" s="21">
        <v>2</v>
      </c>
      <c r="K44" s="21">
        <v>2</v>
      </c>
      <c r="L44" s="21">
        <f t="shared" si="0"/>
        <v>9</v>
      </c>
      <c r="M44" s="22"/>
      <c r="N44" s="21"/>
      <c r="O44" s="39">
        <f t="shared" si="1"/>
        <v>0</v>
      </c>
      <c r="P44" s="32">
        <f t="shared" si="2"/>
        <v>9</v>
      </c>
      <c r="Q44" s="46"/>
      <c r="R44" s="58"/>
    </row>
    <row r="45" spans="1:18" s="10" customFormat="1" ht="24" customHeight="1">
      <c r="A45" s="69">
        <v>32</v>
      </c>
      <c r="B45" s="70" t="s">
        <v>310</v>
      </c>
      <c r="C45" s="71" t="s">
        <v>311</v>
      </c>
      <c r="D45" s="71" t="s">
        <v>110</v>
      </c>
      <c r="E45" s="71" t="s">
        <v>312</v>
      </c>
      <c r="F45" s="71" t="s">
        <v>313</v>
      </c>
      <c r="G45" s="22">
        <v>2</v>
      </c>
      <c r="H45" s="22">
        <v>4</v>
      </c>
      <c r="I45" s="22">
        <v>0</v>
      </c>
      <c r="J45" s="22">
        <v>2</v>
      </c>
      <c r="K45" s="22">
        <v>0</v>
      </c>
      <c r="L45" s="21">
        <f t="shared" si="0"/>
        <v>8</v>
      </c>
      <c r="M45" s="22"/>
      <c r="N45" s="22"/>
      <c r="O45" s="39">
        <f t="shared" si="1"/>
        <v>0</v>
      </c>
      <c r="P45" s="32">
        <f t="shared" si="2"/>
        <v>8</v>
      </c>
      <c r="Q45" s="14"/>
      <c r="R45" s="58"/>
    </row>
    <row r="46" spans="1:18" s="10" customFormat="1" ht="24" customHeight="1">
      <c r="A46" s="69">
        <v>33</v>
      </c>
      <c r="B46" s="70" t="s">
        <v>314</v>
      </c>
      <c r="C46" s="71" t="s">
        <v>315</v>
      </c>
      <c r="D46" s="71" t="s">
        <v>115</v>
      </c>
      <c r="E46" s="71" t="s">
        <v>316</v>
      </c>
      <c r="F46" s="71" t="s">
        <v>317</v>
      </c>
      <c r="G46" s="22">
        <v>1</v>
      </c>
      <c r="H46" s="22">
        <v>2</v>
      </c>
      <c r="I46" s="22">
        <v>0</v>
      </c>
      <c r="J46" s="22">
        <v>2</v>
      </c>
      <c r="K46" s="22">
        <v>2</v>
      </c>
      <c r="L46" s="21">
        <f t="shared" si="0"/>
        <v>7</v>
      </c>
      <c r="M46" s="22"/>
      <c r="N46" s="22"/>
      <c r="O46" s="39">
        <f t="shared" si="1"/>
        <v>0</v>
      </c>
      <c r="P46" s="32">
        <f t="shared" si="2"/>
        <v>7</v>
      </c>
      <c r="Q46" s="47"/>
      <c r="R46" s="58"/>
    </row>
    <row r="47" spans="1:18" s="10" customFormat="1" ht="24" customHeight="1">
      <c r="A47" s="69">
        <v>34</v>
      </c>
      <c r="B47" s="70" t="s">
        <v>318</v>
      </c>
      <c r="C47" s="71" t="s">
        <v>319</v>
      </c>
      <c r="D47" s="71" t="s">
        <v>82</v>
      </c>
      <c r="E47" s="71" t="s">
        <v>320</v>
      </c>
      <c r="F47" s="71" t="s">
        <v>321</v>
      </c>
      <c r="G47" s="22">
        <v>1</v>
      </c>
      <c r="H47" s="22">
        <v>2</v>
      </c>
      <c r="I47" s="22">
        <v>2</v>
      </c>
      <c r="J47" s="22">
        <v>0</v>
      </c>
      <c r="K47" s="22">
        <v>2</v>
      </c>
      <c r="L47" s="21">
        <f t="shared" si="0"/>
        <v>7</v>
      </c>
      <c r="M47" s="22"/>
      <c r="N47" s="22"/>
      <c r="O47" s="39">
        <f t="shared" si="1"/>
        <v>0</v>
      </c>
      <c r="P47" s="32">
        <f t="shared" si="2"/>
        <v>7</v>
      </c>
      <c r="Q47" s="47"/>
      <c r="R47" s="58"/>
    </row>
    <row r="48" spans="1:18" s="10" customFormat="1" ht="24" customHeight="1">
      <c r="A48" s="69">
        <v>35</v>
      </c>
      <c r="B48" s="70" t="s">
        <v>322</v>
      </c>
      <c r="C48" s="71" t="s">
        <v>323</v>
      </c>
      <c r="D48" s="71" t="s">
        <v>269</v>
      </c>
      <c r="E48" s="71" t="s">
        <v>270</v>
      </c>
      <c r="F48" s="71" t="s">
        <v>271</v>
      </c>
      <c r="G48" s="22">
        <v>2</v>
      </c>
      <c r="H48" s="22">
        <v>2</v>
      </c>
      <c r="I48" s="22">
        <v>0</v>
      </c>
      <c r="J48" s="22">
        <v>0</v>
      </c>
      <c r="K48" s="22">
        <v>3</v>
      </c>
      <c r="L48" s="21">
        <f t="shared" si="0"/>
        <v>7</v>
      </c>
      <c r="M48" s="22"/>
      <c r="N48" s="22"/>
      <c r="O48" s="39">
        <f t="shared" si="1"/>
        <v>0</v>
      </c>
      <c r="P48" s="32">
        <f t="shared" si="2"/>
        <v>7</v>
      </c>
      <c r="Q48" s="47"/>
      <c r="R48" s="58"/>
    </row>
    <row r="49" spans="1:18" s="10" customFormat="1" ht="24" customHeight="1">
      <c r="A49" s="69">
        <v>36</v>
      </c>
      <c r="B49" s="70" t="s">
        <v>324</v>
      </c>
      <c r="C49" s="71" t="s">
        <v>325</v>
      </c>
      <c r="D49" s="71" t="s">
        <v>77</v>
      </c>
      <c r="E49" s="71" t="s">
        <v>326</v>
      </c>
      <c r="F49" s="71" t="s">
        <v>327</v>
      </c>
      <c r="G49" s="21">
        <v>3</v>
      </c>
      <c r="H49" s="24">
        <v>0</v>
      </c>
      <c r="I49" s="21">
        <v>3</v>
      </c>
      <c r="J49" s="21">
        <v>1</v>
      </c>
      <c r="K49" s="21">
        <v>0</v>
      </c>
      <c r="L49" s="21">
        <f t="shared" si="0"/>
        <v>7</v>
      </c>
      <c r="M49" s="21"/>
      <c r="N49" s="21"/>
      <c r="O49" s="39">
        <f t="shared" si="1"/>
        <v>0</v>
      </c>
      <c r="P49" s="32">
        <f t="shared" si="2"/>
        <v>7</v>
      </c>
      <c r="Q49" s="47"/>
      <c r="R49" s="58"/>
    </row>
    <row r="50" spans="1:18" s="10" customFormat="1" ht="24" customHeight="1">
      <c r="A50" s="69">
        <v>37</v>
      </c>
      <c r="B50" s="70" t="s">
        <v>328</v>
      </c>
      <c r="C50" s="71" t="s">
        <v>329</v>
      </c>
      <c r="D50" s="71" t="s">
        <v>57</v>
      </c>
      <c r="E50" s="71" t="s">
        <v>181</v>
      </c>
      <c r="F50" s="71" t="s">
        <v>59</v>
      </c>
      <c r="G50" s="21">
        <v>0</v>
      </c>
      <c r="H50" s="24">
        <v>0</v>
      </c>
      <c r="I50" s="21">
        <v>1</v>
      </c>
      <c r="J50" s="21">
        <v>4</v>
      </c>
      <c r="K50" s="21">
        <v>2</v>
      </c>
      <c r="L50" s="21">
        <f t="shared" si="0"/>
        <v>7</v>
      </c>
      <c r="M50" s="21"/>
      <c r="N50" s="21"/>
      <c r="O50" s="39">
        <f t="shared" si="1"/>
        <v>0</v>
      </c>
      <c r="P50" s="32">
        <f t="shared" si="2"/>
        <v>7</v>
      </c>
      <c r="Q50" s="47"/>
      <c r="R50" s="58"/>
    </row>
    <row r="51" spans="1:18" s="10" customFormat="1" ht="24" customHeight="1">
      <c r="A51" s="69">
        <v>38</v>
      </c>
      <c r="B51" s="70" t="s">
        <v>330</v>
      </c>
      <c r="C51" s="71" t="s">
        <v>331</v>
      </c>
      <c r="D51" s="71" t="s">
        <v>166</v>
      </c>
      <c r="E51" s="71" t="s">
        <v>167</v>
      </c>
      <c r="F51" s="71" t="s">
        <v>168</v>
      </c>
      <c r="G51" s="22">
        <v>2</v>
      </c>
      <c r="H51" s="22">
        <v>2</v>
      </c>
      <c r="I51" s="22">
        <v>0</v>
      </c>
      <c r="J51" s="22">
        <v>2</v>
      </c>
      <c r="K51" s="22">
        <v>1</v>
      </c>
      <c r="L51" s="21">
        <f t="shared" si="0"/>
        <v>7</v>
      </c>
      <c r="M51" s="22"/>
      <c r="N51" s="22"/>
      <c r="O51" s="39">
        <f t="shared" si="1"/>
        <v>0</v>
      </c>
      <c r="P51" s="32">
        <f t="shared" si="2"/>
        <v>7</v>
      </c>
      <c r="Q51" s="47"/>
      <c r="R51" s="58"/>
    </row>
    <row r="52" spans="1:18" s="10" customFormat="1" ht="24" customHeight="1">
      <c r="A52" s="69">
        <v>39</v>
      </c>
      <c r="B52" s="70" t="s">
        <v>332</v>
      </c>
      <c r="C52" s="71" t="s">
        <v>333</v>
      </c>
      <c r="D52" s="71" t="s">
        <v>110</v>
      </c>
      <c r="E52" s="71" t="s">
        <v>312</v>
      </c>
      <c r="F52" s="71" t="s">
        <v>313</v>
      </c>
      <c r="G52" s="22">
        <v>2</v>
      </c>
      <c r="H52" s="22">
        <v>0</v>
      </c>
      <c r="I52" s="22">
        <v>2</v>
      </c>
      <c r="J52" s="22">
        <v>2</v>
      </c>
      <c r="K52" s="22">
        <v>0</v>
      </c>
      <c r="L52" s="21">
        <f t="shared" si="0"/>
        <v>6</v>
      </c>
      <c r="M52" s="22"/>
      <c r="N52" s="22"/>
      <c r="O52" s="39">
        <f t="shared" si="1"/>
        <v>0</v>
      </c>
      <c r="P52" s="32">
        <f t="shared" si="2"/>
        <v>6</v>
      </c>
      <c r="Q52" s="47"/>
      <c r="R52" s="58"/>
    </row>
    <row r="53" spans="1:18" s="10" customFormat="1" ht="24" customHeight="1">
      <c r="A53" s="69">
        <v>40</v>
      </c>
      <c r="B53" s="70" t="s">
        <v>334</v>
      </c>
      <c r="C53" s="71" t="s">
        <v>335</v>
      </c>
      <c r="D53" s="71" t="s">
        <v>62</v>
      </c>
      <c r="E53" s="71" t="s">
        <v>336</v>
      </c>
      <c r="F53" s="71" t="s">
        <v>337</v>
      </c>
      <c r="G53" s="21">
        <v>2</v>
      </c>
      <c r="H53" s="21">
        <v>2</v>
      </c>
      <c r="I53" s="21">
        <v>2</v>
      </c>
      <c r="J53" s="21">
        <v>0</v>
      </c>
      <c r="K53" s="21">
        <v>0</v>
      </c>
      <c r="L53" s="21">
        <f t="shared" si="0"/>
        <v>6</v>
      </c>
      <c r="M53" s="21"/>
      <c r="N53" s="21"/>
      <c r="O53" s="39">
        <f t="shared" si="1"/>
        <v>0</v>
      </c>
      <c r="P53" s="32">
        <f t="shared" si="2"/>
        <v>6</v>
      </c>
      <c r="Q53" s="47"/>
      <c r="R53" s="58"/>
    </row>
    <row r="54" spans="1:18" s="10" customFormat="1" ht="24" customHeight="1">
      <c r="A54" s="69">
        <v>41</v>
      </c>
      <c r="B54" s="70" t="s">
        <v>338</v>
      </c>
      <c r="C54" s="71" t="s">
        <v>339</v>
      </c>
      <c r="D54" s="71" t="s">
        <v>67</v>
      </c>
      <c r="E54" s="71" t="s">
        <v>340</v>
      </c>
      <c r="F54" s="71" t="s">
        <v>341</v>
      </c>
      <c r="G54" s="22">
        <v>0</v>
      </c>
      <c r="H54" s="22">
        <v>0</v>
      </c>
      <c r="I54" s="22">
        <v>0</v>
      </c>
      <c r="J54" s="22">
        <v>0</v>
      </c>
      <c r="K54" s="22">
        <v>2</v>
      </c>
      <c r="L54" s="21">
        <f t="shared" si="0"/>
        <v>2</v>
      </c>
      <c r="M54" s="22"/>
      <c r="N54" s="22"/>
      <c r="O54" s="39">
        <f t="shared" si="1"/>
        <v>0</v>
      </c>
      <c r="P54" s="32">
        <f t="shared" si="2"/>
        <v>2</v>
      </c>
      <c r="Q54" s="46"/>
      <c r="R54" s="58"/>
    </row>
    <row r="55" spans="1:18" s="10" customFormat="1" ht="12.75">
      <c r="A55" s="72"/>
      <c r="B55" s="73"/>
      <c r="C55" s="74"/>
      <c r="D55" s="74"/>
      <c r="E55" s="74"/>
      <c r="F55" s="7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59"/>
    </row>
    <row r="56" spans="2:6" ht="18" customHeight="1">
      <c r="B56" s="95" t="s">
        <v>123</v>
      </c>
      <c r="C56" s="95"/>
      <c r="D56" s="95"/>
      <c r="F56" s="61"/>
    </row>
    <row r="57" spans="2:6" ht="18" customHeight="1">
      <c r="B57" s="95" t="s">
        <v>124</v>
      </c>
      <c r="C57" s="95"/>
      <c r="D57" s="95"/>
      <c r="F57" s="61"/>
    </row>
    <row r="58" spans="2:6" ht="18" customHeight="1">
      <c r="B58" s="95" t="s">
        <v>125</v>
      </c>
      <c r="C58" s="95"/>
      <c r="D58" s="95"/>
      <c r="F58" s="61"/>
    </row>
    <row r="59" spans="2:6" ht="18" customHeight="1">
      <c r="B59" s="95" t="s">
        <v>126</v>
      </c>
      <c r="C59" s="95"/>
      <c r="D59" s="95"/>
      <c r="F59" s="61"/>
    </row>
    <row r="60" spans="2:6" ht="18" customHeight="1">
      <c r="B60" s="95" t="s">
        <v>127</v>
      </c>
      <c r="C60" s="95"/>
      <c r="D60" s="95"/>
      <c r="F60" s="61"/>
    </row>
    <row r="61" spans="2:6" ht="18" customHeight="1">
      <c r="B61" s="95" t="s">
        <v>128</v>
      </c>
      <c r="C61" s="95"/>
      <c r="D61" s="95"/>
      <c r="F61" s="61"/>
    </row>
    <row r="62" ht="12.75">
      <c r="F62" s="61"/>
    </row>
    <row r="63" ht="12.75">
      <c r="F63" s="61"/>
    </row>
    <row r="64" ht="12.75">
      <c r="F64" s="61"/>
    </row>
    <row r="65" ht="12.75">
      <c r="F65" s="61"/>
    </row>
    <row r="66" ht="12.75">
      <c r="F66" s="61"/>
    </row>
    <row r="67" ht="12.75">
      <c r="F67" s="61"/>
    </row>
    <row r="68" ht="12.75">
      <c r="F68" s="61"/>
    </row>
    <row r="69" ht="12.75">
      <c r="F69" s="61"/>
    </row>
    <row r="70" ht="12.75">
      <c r="F70" s="61"/>
    </row>
  </sheetData>
  <sheetProtection/>
  <mergeCells count="24">
    <mergeCell ref="B61:D61"/>
    <mergeCell ref="B57:D57"/>
    <mergeCell ref="B58:D58"/>
    <mergeCell ref="B59:D59"/>
    <mergeCell ref="B60:D60"/>
    <mergeCell ref="P12:P13"/>
    <mergeCell ref="O12:O13"/>
    <mergeCell ref="L12:L13"/>
    <mergeCell ref="G12:K12"/>
    <mergeCell ref="Q12:Q13"/>
    <mergeCell ref="R12:R13"/>
    <mergeCell ref="B56:D56"/>
    <mergeCell ref="B11:N11"/>
    <mergeCell ref="A12:A13"/>
    <mergeCell ref="M12:N12"/>
    <mergeCell ref="B12:B13"/>
    <mergeCell ref="B7:Q7"/>
    <mergeCell ref="B8:Q8"/>
    <mergeCell ref="B9:Q9"/>
    <mergeCell ref="B10:Q10"/>
    <mergeCell ref="B2:Q2"/>
    <mergeCell ref="B4:Q4"/>
    <mergeCell ref="B5:Q5"/>
    <mergeCell ref="B6:Q6"/>
  </mergeCells>
  <printOptions horizontalCentered="1"/>
  <pageMargins left="0.5902777777777778" right="0.5902777777777778" top="0.25" bottom="0.511805555555555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2010-01-15T16:00:40Z</cp:lastPrinted>
  <dcterms:modified xsi:type="dcterms:W3CDTF">2010-02-05T09:01:42Z</dcterms:modified>
  <cp:category/>
  <cp:version/>
  <cp:contentType/>
  <cp:contentStatus/>
</cp:coreProperties>
</file>