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894" activeTab="0"/>
  </bookViews>
  <sheets>
    <sheet name="8 класс" sheetId="1" r:id="rId1"/>
    <sheet name="9 класс" sheetId="2" r:id="rId2"/>
    <sheet name="10 класс" sheetId="3" r:id="rId3"/>
    <sheet name="11 класс" sheetId="4" r:id="rId4"/>
  </sheets>
  <definedNames>
    <definedName name="Excel_BuiltIn__FilterDatabase_1">'9 класс'!$B$15:$R$57</definedName>
    <definedName name="Excel_BuiltIn__FilterDatabase_3">'11 класс'!$B$12:$R$39</definedName>
    <definedName name="Excel_BuiltIn__FilterDatabase_5">'9 класс'!$B$15:$R$29</definedName>
    <definedName name="Excel_BuiltIn__FilterDatabase_6">'10 класс'!$B$10:$R$30</definedName>
    <definedName name="Excel_BuiltIn__FilterDatabase_7">'11 класс'!$B$12:$R$33</definedName>
  </definedNames>
  <calcPr fullCalcOnLoad="1"/>
</workbook>
</file>

<file path=xl/sharedStrings.xml><?xml version="1.0" encoding="utf-8"?>
<sst xmlns="http://schemas.openxmlformats.org/spreadsheetml/2006/main" count="871" uniqueCount="517">
  <si>
    <t xml:space="preserve">Члены жюри: </t>
  </si>
  <si>
    <t>Шифр</t>
  </si>
  <si>
    <t>Ф.И.О. участника</t>
  </si>
  <si>
    <t>Район, город</t>
  </si>
  <si>
    <t>Школа</t>
  </si>
  <si>
    <t>Учитель</t>
  </si>
  <si>
    <t>Место</t>
  </si>
  <si>
    <t>теория сумма</t>
  </si>
  <si>
    <t>практика сумма</t>
  </si>
  <si>
    <t>итоговая сумма</t>
  </si>
  <si>
    <t>место</t>
  </si>
  <si>
    <t>Протокол заседания жюри республиканского этапа Всероссийской олимпиады школьников 2010 года по математике 9 класс</t>
  </si>
  <si>
    <t>Протокол заседания жюри республиканского этапа Всероссийской олимпиады школьников 2010 года по математике 11 класс</t>
  </si>
  <si>
    <t>Протокол заседания жюри республиканского этапа Всероссийской олимпиады школьников 2010 года по математике 10 класс</t>
  </si>
  <si>
    <t>Протокол заседания жюри республиканского этапа Всероссийской олимпиады школьников 2010 года по математике 8 класс</t>
  </si>
  <si>
    <r>
      <t>Председатель жюри:</t>
    </r>
    <r>
      <rPr>
        <sz val="10"/>
        <rFont val="Times New Roman"/>
        <family val="1"/>
      </rPr>
      <t xml:space="preserve"> Мочалов Владимир Викторович - кандидат физико-математических наук, доцент кафедры математического анализа и дифференцированных уравнений ФГОУ ВПО "ЧГУ им. И.Н. Ульянова"</t>
    </r>
  </si>
  <si>
    <t>Ярдухин Алексей Константинович - кандидат физико-математических наук, доцент кафедры математики ФГОУ ВПО ЧГСХА</t>
  </si>
  <si>
    <t>Мулгачев Михаил Петрович - педагог дополнительного образования ЦТДиЮ г. Чебоксары</t>
  </si>
  <si>
    <t>Рыбакова Татьяна Ивановна - кандидат физико-математических наук, доцент кафедры математического анализа ГОУ ВПО ЧГПУ им. И.Я. Яковлева</t>
  </si>
  <si>
    <t>Ильин Олег Валерьянович - кандидат физико-математических наук, доцент кафедры теоретической механики ФГОУ ВПО ЧГУ им. И.Н. Ульянова</t>
  </si>
  <si>
    <t>Кузнецов Сергей Петрович - старший преподаватель кафедры математического анализа и дифференциальных уравнений ФГОУ ВПО ЧГУ им. И.Н. Ульянова</t>
  </si>
  <si>
    <t>Семенов Юрий Матвеевич - кандидат физико-математических наук, профессор, заведующий кафедрой алгебры и геометрии ФГОУ ВПО ЧГУ им. И.Н. Ульянова</t>
  </si>
  <si>
    <t>Ильин Сергей Никитич - ассистент кафедры алгебры и геометрии ФГОУ ВПО ЧГУ им. И.Н. Ульянова</t>
  </si>
  <si>
    <t>1 день</t>
  </si>
  <si>
    <t>2 день</t>
  </si>
  <si>
    <t>_____________________ (Мочалов В.В.)</t>
  </si>
  <si>
    <t>_____________________ (Ярдухин А.К.)</t>
  </si>
  <si>
    <t>_____________________ (Фисунов П.А..)</t>
  </si>
  <si>
    <t>_____________________ (Мулгачев М.П.)</t>
  </si>
  <si>
    <t>_____________________ (Рыбакова Т.И.)</t>
  </si>
  <si>
    <t>_____________________ (Ильин О.В.)</t>
  </si>
  <si>
    <t>_____________________ (Семенов Ю.М.)</t>
  </si>
  <si>
    <t>_____________________ (Пчелова А.З.)</t>
  </si>
  <si>
    <t>_____________________ (Ильин С.Н.)</t>
  </si>
  <si>
    <t>м-8-01</t>
  </si>
  <si>
    <t>м-8-02</t>
  </si>
  <si>
    <t>м-8-03</t>
  </si>
  <si>
    <t>м-8-04</t>
  </si>
  <si>
    <t>м-8-05</t>
  </si>
  <si>
    <t>м-8-06</t>
  </si>
  <si>
    <t>м-8-07</t>
  </si>
  <si>
    <t>м-8-08</t>
  </si>
  <si>
    <t>м-8-09</t>
  </si>
  <si>
    <t>м-8-10</t>
  </si>
  <si>
    <t>м-8-11</t>
  </si>
  <si>
    <t>м-8-12</t>
  </si>
  <si>
    <t>м-8-13</t>
  </si>
  <si>
    <t>м-8-14</t>
  </si>
  <si>
    <t>м-8-15</t>
  </si>
  <si>
    <t>м-8-16</t>
  </si>
  <si>
    <t>м-8-17</t>
  </si>
  <si>
    <t>м-8-18</t>
  </si>
  <si>
    <t>м-8-19</t>
  </si>
  <si>
    <t>м-8-20</t>
  </si>
  <si>
    <t>м-8-21</t>
  </si>
  <si>
    <t>м-8-22</t>
  </si>
  <si>
    <t>м-8-23</t>
  </si>
  <si>
    <t>м-8-24</t>
  </si>
  <si>
    <t>м-8-25</t>
  </si>
  <si>
    <t>м-8-26</t>
  </si>
  <si>
    <t>м-8-27</t>
  </si>
  <si>
    <t>м-8-28</t>
  </si>
  <si>
    <t>м-8-29</t>
  </si>
  <si>
    <t>м-8-30</t>
  </si>
  <si>
    <t>м-8-31</t>
  </si>
  <si>
    <t>м-8-32</t>
  </si>
  <si>
    <t>м-8-33</t>
  </si>
  <si>
    <t>м-8-34</t>
  </si>
  <si>
    <t>м-8-35</t>
  </si>
  <si>
    <t>м-8-36</t>
  </si>
  <si>
    <t>м-8-37</t>
  </si>
  <si>
    <t>м-10-01</t>
  </si>
  <si>
    <t>м-10-02</t>
  </si>
  <si>
    <t>м-10-03</t>
  </si>
  <si>
    <t>м-10-04</t>
  </si>
  <si>
    <t>м-10-05</t>
  </si>
  <si>
    <t>м-10-06</t>
  </si>
  <si>
    <t>м-10-07</t>
  </si>
  <si>
    <t>м-10-08</t>
  </si>
  <si>
    <t>м-10-09</t>
  </si>
  <si>
    <t>м-10-10</t>
  </si>
  <si>
    <t>м-10-11</t>
  </si>
  <si>
    <t>м-10-12</t>
  </si>
  <si>
    <t>м-10-13</t>
  </si>
  <si>
    <t>м-10-14</t>
  </si>
  <si>
    <t>м-10-15</t>
  </si>
  <si>
    <t>м-10-16</t>
  </si>
  <si>
    <t>м-10-17</t>
  </si>
  <si>
    <t>м-10-18</t>
  </si>
  <si>
    <t>м-10-19</t>
  </si>
  <si>
    <t>м-10-20</t>
  </si>
  <si>
    <t>м-10-21</t>
  </si>
  <si>
    <t>м-10-22</t>
  </si>
  <si>
    <t>м-10-23</t>
  </si>
  <si>
    <t>№</t>
  </si>
  <si>
    <t>м-11-01</t>
  </si>
  <si>
    <t>м-11-04</t>
  </si>
  <si>
    <t>м-11-20</t>
  </si>
  <si>
    <t>м-11-11</t>
  </si>
  <si>
    <t>м-11-13</t>
  </si>
  <si>
    <t>м-11-06</t>
  </si>
  <si>
    <t>м-11-30</t>
  </si>
  <si>
    <t>м-11-02</t>
  </si>
  <si>
    <t>м-11-03</t>
  </si>
  <si>
    <t>м-11-21</t>
  </si>
  <si>
    <t>м-11-25</t>
  </si>
  <si>
    <t>м-11-15</t>
  </si>
  <si>
    <t>м-11-19</t>
  </si>
  <si>
    <t>м-11-23</t>
  </si>
  <si>
    <t>м-11-08</t>
  </si>
  <si>
    <t>м-11-31</t>
  </si>
  <si>
    <t>м-11-16</t>
  </si>
  <si>
    <t>м-11-24</t>
  </si>
  <si>
    <t>м-11-09</t>
  </si>
  <si>
    <t>м-11-22</t>
  </si>
  <si>
    <t>м-11-27</t>
  </si>
  <si>
    <t>м-11-05</t>
  </si>
  <si>
    <t>м-11-17</t>
  </si>
  <si>
    <t>м-11-10</t>
  </si>
  <si>
    <t>м-11-12</t>
  </si>
  <si>
    <t>м-11-18</t>
  </si>
  <si>
    <t>м-11-07</t>
  </si>
  <si>
    <t>м-11-14</t>
  </si>
  <si>
    <t>м-11-26</t>
  </si>
  <si>
    <t>м-11-28</t>
  </si>
  <si>
    <t>м-11-29</t>
  </si>
  <si>
    <t>м-9-01</t>
  </si>
  <si>
    <t>м-9-02</t>
  </si>
  <si>
    <t>м-9-03</t>
  </si>
  <si>
    <t>м-9-04</t>
  </si>
  <si>
    <t>м-9-05</t>
  </si>
  <si>
    <t>м-9-06</t>
  </si>
  <si>
    <t>м-9-07</t>
  </si>
  <si>
    <t>м-9-08</t>
  </si>
  <si>
    <t>м-9-09</t>
  </si>
  <si>
    <t>м-9-10</t>
  </si>
  <si>
    <t>м-9-11</t>
  </si>
  <si>
    <t>м-9-12</t>
  </si>
  <si>
    <t>м-9-13</t>
  </si>
  <si>
    <t>м-9-14</t>
  </si>
  <si>
    <t>м-9-15</t>
  </si>
  <si>
    <t>м-9-16</t>
  </si>
  <si>
    <t>м-9-17</t>
  </si>
  <si>
    <t>м-9-18</t>
  </si>
  <si>
    <t>м-9-19</t>
  </si>
  <si>
    <t>м-9-20</t>
  </si>
  <si>
    <t>м-9-21</t>
  </si>
  <si>
    <t>м-9-22</t>
  </si>
  <si>
    <t>м-9-23</t>
  </si>
  <si>
    <t>м-9-24</t>
  </si>
  <si>
    <t>м-9-25</t>
  </si>
  <si>
    <t>м-9-26</t>
  </si>
  <si>
    <t>м-9-27</t>
  </si>
  <si>
    <t>м-9-28</t>
  </si>
  <si>
    <t>м-9-29</t>
  </si>
  <si>
    <t>м-9-30</t>
  </si>
  <si>
    <t>м-9-31</t>
  </si>
  <si>
    <t>м-9-32</t>
  </si>
  <si>
    <t>м-9-33</t>
  </si>
  <si>
    <t>м-9-34</t>
  </si>
  <si>
    <t>м-9-35</t>
  </si>
  <si>
    <t>м-9-36</t>
  </si>
  <si>
    <t>м-9-37</t>
  </si>
  <si>
    <t>м-9-38</t>
  </si>
  <si>
    <t>м-9-39</t>
  </si>
  <si>
    <t>м-9-40</t>
  </si>
  <si>
    <t>м-9-41</t>
  </si>
  <si>
    <t>Максимов ИгорьВладимирович</t>
  </si>
  <si>
    <t>Васильева Маргарита Эдуардовна</t>
  </si>
  <si>
    <t>Моисеева Анастасия Викторовна</t>
  </si>
  <si>
    <t>Марков Антон Алексеевич</t>
  </si>
  <si>
    <t>Данилова Елена Николаевна</t>
  </si>
  <si>
    <t>Иванова Валентина Сергеевна</t>
  </si>
  <si>
    <t>Бархонова Венера Вячеславовна</t>
  </si>
  <si>
    <t>Огадяров Андрей Аркадьевич</t>
  </si>
  <si>
    <t>Александров Александр Леонидович</t>
  </si>
  <si>
    <t>Салмина Анастасия Алексеевна</t>
  </si>
  <si>
    <t>Расторгуева Наталия Григорьевна</t>
  </si>
  <si>
    <t>Патрикеева Ксения Александровна</t>
  </si>
  <si>
    <t>Данилова Ксения Александровна</t>
  </si>
  <si>
    <t>Филиппов Василий Феликсович</t>
  </si>
  <si>
    <t>Разбирина Наталья Андреевна</t>
  </si>
  <si>
    <t>Хрисанова Ирина Владимировна</t>
  </si>
  <si>
    <t>Капитонова  Елена Анатольевна</t>
  </si>
  <si>
    <t>Вазин Юрий Николаевич</t>
  </si>
  <si>
    <t>Васильева Вера Валерьевна</t>
  </si>
  <si>
    <t>Белов Павел Олегович</t>
  </si>
  <si>
    <t>Афанасьев Евгений Витальевич</t>
  </si>
  <si>
    <t>Марьин Кирилл Сергеевич</t>
  </si>
  <si>
    <t>Иванов Андрей Анатольевич</t>
  </si>
  <si>
    <t>Николаева Полина Зиновьевна</t>
  </si>
  <si>
    <t>Максимов Петр Николаевич</t>
  </si>
  <si>
    <t>Девятьяров Игорь Олегович</t>
  </si>
  <si>
    <t>Долгова Полина Валерьевна</t>
  </si>
  <si>
    <t>Яковлев Алексей Николаевич</t>
  </si>
  <si>
    <t>Васильев Кирилл Константинович</t>
  </si>
  <si>
    <t>Ахметова Гюзель Рафаэлевна</t>
  </si>
  <si>
    <t>Фёдоров Руслан Игоревич</t>
  </si>
  <si>
    <t>Губанова Татьяна Михайловна</t>
  </si>
  <si>
    <t>Алексеев Андрей Николаевич</t>
  </si>
  <si>
    <t>Смирнов Александр Сергеевич</t>
  </si>
  <si>
    <t>Фомин Александр Олегович</t>
  </si>
  <si>
    <t>Порфирьева Наталия Алексеевна</t>
  </si>
  <si>
    <t>Леонидов Павел Владимирович</t>
  </si>
  <si>
    <t>МОУ "Янтиковская СОШ"</t>
  </si>
  <si>
    <t>МОУ "СОШ №49"</t>
  </si>
  <si>
    <t>МОУ "Яльчикская СОШ"</t>
  </si>
  <si>
    <t>МОУ "Гимназия №46"</t>
  </si>
  <si>
    <t>МОУ "Большесундырская  СОШ"</t>
  </si>
  <si>
    <t>МОУ "Траковская гимназия"</t>
  </si>
  <si>
    <t>МОУ "Чагасьская СОШ"</t>
  </si>
  <si>
    <t>МОУ "СОШ №57"</t>
  </si>
  <si>
    <t>МОУ "Моргаушская СОШ"</t>
  </si>
  <si>
    <t>МОУ "Лицей им. Лебедева"</t>
  </si>
  <si>
    <t>Иванова Валентина Ивановна</t>
  </si>
  <si>
    <t>Максимова Елена Дмитриевна</t>
  </si>
  <si>
    <t>Гогина Татьяна Геннадьевна</t>
  </si>
  <si>
    <t>Григорьева Эльвира Михайловна</t>
  </si>
  <si>
    <t>Иванова Галина Николаевна</t>
  </si>
  <si>
    <t>Васильева Маргарита Павловна</t>
  </si>
  <si>
    <t>Рамская Альбина Ивановна</t>
  </si>
  <si>
    <t>Чадкова Валентина Михайловна</t>
  </si>
  <si>
    <t>Листенева Надежда Николаевна</t>
  </si>
  <si>
    <t>Белкова Раиса Всеволодовна</t>
  </si>
  <si>
    <t>Трофимова Светлана Николаевна</t>
  </si>
  <si>
    <t>Янюшкина Надежда Петровна</t>
  </si>
  <si>
    <t>Семёнова Галина Ивановна</t>
  </si>
  <si>
    <t>Полозова Ольга Георгиевна</t>
  </si>
  <si>
    <t>Кузьмина Наталия Петровна</t>
  </si>
  <si>
    <t>Капитонова  Светлана Валериевна</t>
  </si>
  <si>
    <t>Вазина Марина Юрьевна</t>
  </si>
  <si>
    <t>Фалин Александр Александрович</t>
  </si>
  <si>
    <t>Максимова Нина Николаевна</t>
  </si>
  <si>
    <t>Фёдорова Ирина Аркадьевна</t>
  </si>
  <si>
    <t>Никитина Светлана Семеновна</t>
  </si>
  <si>
    <t>Григорьева Мария Григорьевна</t>
  </si>
  <si>
    <t>Кудрявцева Татьяна Львовна</t>
  </si>
  <si>
    <t>Петрова Светлана Семеновна</t>
  </si>
  <si>
    <t>Лизунова Вера Андреевна</t>
  </si>
  <si>
    <t>Козина Клара Николаевна</t>
  </si>
  <si>
    <t>Волкова Зинаида Германовна</t>
  </si>
  <si>
    <t>Козлова Екатерина Александровна</t>
  </si>
  <si>
    <t>Губанова Алевтина Константиновна</t>
  </si>
  <si>
    <t>Николаева Любовь Петровна</t>
  </si>
  <si>
    <t>Любимов Лев Александрович</t>
  </si>
  <si>
    <t>Шулятьева Людмила Васильевна</t>
  </si>
  <si>
    <t>г. Шумерля</t>
  </si>
  <si>
    <t xml:space="preserve"> г.Канаш</t>
  </si>
  <si>
    <t>г.Чебоксары</t>
  </si>
  <si>
    <t>Янтиковский район</t>
  </si>
  <si>
    <t>Комсомольский район</t>
  </si>
  <si>
    <t>Батыревский район</t>
  </si>
  <si>
    <t>Яльчикский район</t>
  </si>
  <si>
    <t>Аликовский район</t>
  </si>
  <si>
    <t>Красночетайский район</t>
  </si>
  <si>
    <t>Моргаушский район</t>
  </si>
  <si>
    <t>Красноармейский район</t>
  </si>
  <si>
    <t>Канашский район</t>
  </si>
  <si>
    <t>г.Новочебоксарск</t>
  </si>
  <si>
    <t>Цивильский район</t>
  </si>
  <si>
    <t xml:space="preserve">МОУ "СОШ №1" </t>
  </si>
  <si>
    <t xml:space="preserve">МОУ "СОШ № 5" </t>
  </si>
  <si>
    <t xml:space="preserve">МОУ "Гимназия № 4" </t>
  </si>
  <si>
    <t>МОУ "Кугесьский лицей"</t>
  </si>
  <si>
    <t xml:space="preserve">МОУ "Старовыслинская ООШ" </t>
  </si>
  <si>
    <t xml:space="preserve">МОУ "СОШ №3" </t>
  </si>
  <si>
    <t xml:space="preserve">МОУ "Гимназия № 1" </t>
  </si>
  <si>
    <t xml:space="preserve">МОУ "Староахпердинская ООШ" </t>
  </si>
  <si>
    <t>МОУ "Козловская СОШ №3"</t>
  </si>
  <si>
    <t>МОУ "Вотланская ООШ"</t>
  </si>
  <si>
    <t xml:space="preserve">МОУ "Питеркинская  СОШ" </t>
  </si>
  <si>
    <t>МОУ "Лицей № 3"</t>
  </si>
  <si>
    <t xml:space="preserve">МОУ"СОШ № 8" </t>
  </si>
  <si>
    <t xml:space="preserve">МОУ "СОШ №8" </t>
  </si>
  <si>
    <t xml:space="preserve">МОУ "Лицей № 3" </t>
  </si>
  <si>
    <t>МОУ "Гимназия № 1"</t>
  </si>
  <si>
    <t>МОУ "Гимназия №1"</t>
  </si>
  <si>
    <t>Белоусова Елена Олеговна</t>
  </si>
  <si>
    <t>Наумова Марина Владимировна</t>
  </si>
  <si>
    <t>Махоткин Дмитрий Юрьевич</t>
  </si>
  <si>
    <t>Железнов Алексей Владимирович</t>
  </si>
  <si>
    <t>Иванов Николай Олегович</t>
  </si>
  <si>
    <t>Васильев Павел Михайлович</t>
  </si>
  <si>
    <t>Кузнецов Сергей Петрович</t>
  </si>
  <si>
    <t>Абянов Илнур Илдарович</t>
  </si>
  <si>
    <t>Попкова Евгения Олеговна</t>
  </si>
  <si>
    <t>Степанова Ольга Владиславна</t>
  </si>
  <si>
    <t>Григорьева Евгения Александровна</t>
  </si>
  <si>
    <t>Градов Александр Леонидович</t>
  </si>
  <si>
    <t>Фейгельман София Аркадьевна</t>
  </si>
  <si>
    <t>Селиванова Светлана Вячеславовна</t>
  </si>
  <si>
    <t>Морозов  Михаил  Николаевич</t>
  </si>
  <si>
    <t>Лебедев Константин Юрьевич</t>
  </si>
  <si>
    <t>Гринев Алексей Юрьевич</t>
  </si>
  <si>
    <t>Кириченко Даниил Олегович</t>
  </si>
  <si>
    <t>Родионов Дмитрий Александрович</t>
  </si>
  <si>
    <t>Петров Ярослав Владимирович</t>
  </si>
  <si>
    <t>Сидикова Наталья Александровна</t>
  </si>
  <si>
    <t>Маркова Анастасия Юрьевна</t>
  </si>
  <si>
    <t>Кузнецов Александр Андреевич</t>
  </si>
  <si>
    <t>Андреев Иван Анатольевич</t>
  </si>
  <si>
    <t>Егорова Лада Владиславовна</t>
  </si>
  <si>
    <t>Васильева Ольга Петровна</t>
  </si>
  <si>
    <t>Михайлова Мария Германовна</t>
  </si>
  <si>
    <t>Михопаркин Яков Николаевич</t>
  </si>
  <si>
    <t>Алексеева Алина Валерьевна</t>
  </si>
  <si>
    <t>Ефимова Людмила Юрьевна</t>
  </si>
  <si>
    <t>Михайлова Надежда Вадимовна</t>
  </si>
  <si>
    <t>Ильина Юлия Владимировна</t>
  </si>
  <si>
    <t>Калиновский Леонид Викторвич</t>
  </si>
  <si>
    <t>Александрова Марина Ивановна</t>
  </si>
  <si>
    <t>Васильева Александра Геннадьевна</t>
  </si>
  <si>
    <t>Портнова Мария Михайловна</t>
  </si>
  <si>
    <t>Прокопьев Василий Анатольевич</t>
  </si>
  <si>
    <t>Бодрова Юлия Степановна</t>
  </si>
  <si>
    <t>Федоров Дмитрий Анатольевич</t>
  </si>
  <si>
    <t>Иванов Владимир Анатольевич</t>
  </si>
  <si>
    <t>Иванова Кристина Валерьевна</t>
  </si>
  <si>
    <t>МОУ "Тойгильдинская ООШ"</t>
  </si>
  <si>
    <t>МОУ "Лицей №3"</t>
  </si>
  <si>
    <t>МОУ "Новошимкусская  СОШ"</t>
  </si>
  <si>
    <t>МОУ"БольшечакинскаяООШ"</t>
  </si>
  <si>
    <t>МОУ "Гимназия №5"</t>
  </si>
  <si>
    <t>МОУ "Шемуршинская  СОШ"</t>
  </si>
  <si>
    <t>МОУ "Лицей №18"</t>
  </si>
  <si>
    <t>МОУ "СОШ №13"</t>
  </si>
  <si>
    <t>МОУ "СОШ №3"</t>
  </si>
  <si>
    <t>МОУ "Малобикшихская СОШ"</t>
  </si>
  <si>
    <t>МОУ "Лицей №44"</t>
  </si>
  <si>
    <t>МОУ "Первочурашевская СОШ"</t>
  </si>
  <si>
    <t>Романчикова Любовь Николаевна</t>
  </si>
  <si>
    <t>Васильева Олимпиада Львовна</t>
  </si>
  <si>
    <t>Фёдорова Людмила Аркадьевна</t>
  </si>
  <si>
    <t>Монов Андрей Владимирович</t>
  </si>
  <si>
    <t>Константинова Наталья Николаевна</t>
  </si>
  <si>
    <t>Кириллова Светлана Михайловна</t>
  </si>
  <si>
    <t>Айзатуллов Тевкиль Абдулбариевич</t>
  </si>
  <si>
    <t>Никифорова Александра Геннадьевна</t>
  </si>
  <si>
    <t>Иванова Эльвира Варсанофьевна</t>
  </si>
  <si>
    <t>Кушникова Наталья Васильевна</t>
  </si>
  <si>
    <t>Петрова Тамара Семеновна</t>
  </si>
  <si>
    <t>Егорова  Людмила  Калистратовна</t>
  </si>
  <si>
    <t>Груздева Вера Константиновна</t>
  </si>
  <si>
    <t>Лебедева Людмила Ивановна</t>
  </si>
  <si>
    <t>Силантьева Наталья Александровна</t>
  </si>
  <si>
    <t>Иванова Нина Михайловна</t>
  </si>
  <si>
    <t>Шемякина Галина Михайловна</t>
  </si>
  <si>
    <t>Яковлева Людмила Викторовна</t>
  </si>
  <si>
    <t>Иванова Людмила Алексеевна</t>
  </si>
  <si>
    <t>Салмина Наталия Николаевна</t>
  </si>
  <si>
    <t>Филатова Вера Михайловна</t>
  </si>
  <si>
    <t>Никитина Юлия Васильевна</t>
  </si>
  <si>
    <t>Маркелова Валентина Алексеевна</t>
  </si>
  <si>
    <t>Петрова Лидия Серафимовна</t>
  </si>
  <si>
    <t>Калинина Алевтина Геннадьевна</t>
  </si>
  <si>
    <t>Яковлева Любовь Павловна</t>
  </si>
  <si>
    <t>Маряхичева Ольга Александровна</t>
  </si>
  <si>
    <t>Кавтазеева Елена Юрьевна</t>
  </si>
  <si>
    <t>г. Алатырь</t>
  </si>
  <si>
    <t>Мариинско-Посадский район</t>
  </si>
  <si>
    <t>г. Чебоксары</t>
  </si>
  <si>
    <t>Урмарский район</t>
  </si>
  <si>
    <t>Чебоксарский район</t>
  </si>
  <si>
    <t>Шемуршинский район</t>
  </si>
  <si>
    <t xml:space="preserve"> г.Новочебоксарск</t>
  </si>
  <si>
    <t xml:space="preserve"> Аликовский район</t>
  </si>
  <si>
    <t>г.Канаш</t>
  </si>
  <si>
    <t>Шумерлинский район</t>
  </si>
  <si>
    <t xml:space="preserve">МОУ "Козловская СОШ №3" </t>
  </si>
  <si>
    <t xml:space="preserve">МОУ "Лицей-интернат им.Г.С. Лебедева" </t>
  </si>
  <si>
    <t xml:space="preserve">МОУ "Красночетайская СОШ" </t>
  </si>
  <si>
    <t>МОУ "Карачуринская ООШ"</t>
  </si>
  <si>
    <t xml:space="preserve">МОУ "Аликовская СОШ   им. И.Я.Яковлева" </t>
  </si>
  <si>
    <t xml:space="preserve">МОУ "СОШ № 37" </t>
  </si>
  <si>
    <t xml:space="preserve">МОУ "Лицей № 44" </t>
  </si>
  <si>
    <t xml:space="preserve">МОУ "Комсомольская СОШ №2" </t>
  </si>
  <si>
    <t xml:space="preserve">МОУ "СОШ №14" </t>
  </si>
  <si>
    <t xml:space="preserve">МОУ "Гимназия №1" </t>
  </si>
  <si>
    <t xml:space="preserve">МОУ "Средняяя общеобразовательная школа №3" </t>
  </si>
  <si>
    <t>МОУ "Юманайская СОШ"</t>
  </si>
  <si>
    <t>Осипов Николай Игорьевич</t>
  </si>
  <si>
    <t>Петров Майкл Николаевич</t>
  </si>
  <si>
    <t>Кораков Дмитрий Игоревич</t>
  </si>
  <si>
    <t>Кудряшов Александр Андреевич</t>
  </si>
  <si>
    <t>Кириллова Анастасия Алексеевна</t>
  </si>
  <si>
    <t>Ядринцев Василий Владимирович</t>
  </si>
  <si>
    <t>Мурзаева Людмила Юрьевна</t>
  </si>
  <si>
    <t xml:space="preserve">Миронова Анна Олегона </t>
  </si>
  <si>
    <t>Николаев Иван Анатольевич</t>
  </si>
  <si>
    <t>Белова Майя Павловна</t>
  </si>
  <si>
    <t>Яковлева Августина Сергеевна</t>
  </si>
  <si>
    <t>Антонова Анастасия Сергеевна</t>
  </si>
  <si>
    <t>Яковлева Екатерина Юрьевна</t>
  </si>
  <si>
    <t>Морозов Денис Сергеевич</t>
  </si>
  <si>
    <t>Егоров Андрей Владимирович</t>
  </si>
  <si>
    <t>Егорова Ольга Владимировна</t>
  </si>
  <si>
    <t>Фризен Михаил Андреевич</t>
  </si>
  <si>
    <t>Маласкин Василий Владимирович</t>
  </si>
  <si>
    <t>Ефремов Сергей Вячеславович</t>
  </si>
  <si>
    <t>Земляков Олег Викторович</t>
  </si>
  <si>
    <t>Мешкова Любовь Геннадьевна</t>
  </si>
  <si>
    <t>Кириллов Константин Владиславович</t>
  </si>
  <si>
    <t>Андросова Анастасия Филипповна</t>
  </si>
  <si>
    <t>МОУ "Напольнокотякская СОШ"</t>
  </si>
  <si>
    <t>МОУ "Питеркинская СОШ"</t>
  </si>
  <si>
    <t xml:space="preserve">МОУ "СОШ № 6" </t>
  </si>
  <si>
    <t>МОУ "Яншихово-Норвашская СОШ"</t>
  </si>
  <si>
    <t>МОУ "Орининская СОШ"</t>
  </si>
  <si>
    <t>МОУ "Красноармейская СОШ №2"</t>
  </si>
  <si>
    <t>Леонтьева Зоя Васильевна</t>
  </si>
  <si>
    <t>Феофанов Юрий Александрович</t>
  </si>
  <si>
    <t>Альгешкина Татьяна Петровна</t>
  </si>
  <si>
    <t>Казанбаева Зоя Захаровна</t>
  </si>
  <si>
    <t xml:space="preserve">Назарова Евгения Павловна </t>
  </si>
  <si>
    <t>Михайлова Татьяна Владиславовна</t>
  </si>
  <si>
    <t>Майраслов Михаил Сергеевич</t>
  </si>
  <si>
    <t>Краснова Валентина Геннадьевна</t>
  </si>
  <si>
    <t>Фомина Капитолина Ефимовна</t>
  </si>
  <si>
    <t>Алексеева Татьяна Петровна</t>
  </si>
  <si>
    <t>Андреева Рена Валерьяновна</t>
  </si>
  <si>
    <t>Пакулаева Елена Владимировна</t>
  </si>
  <si>
    <t>Смирнов Владислав Геннадьевич</t>
  </si>
  <si>
    <t>Смородинова Ираида Ивановна</t>
  </si>
  <si>
    <t xml:space="preserve"> г.Чебоксары</t>
  </si>
  <si>
    <t>МОУ "Вурнарская    СОШ  №1 "</t>
  </si>
  <si>
    <t>МОУ "Эльбарусовская СОШ"</t>
  </si>
  <si>
    <t>МОУ "Гимназия №4"</t>
  </si>
  <si>
    <t xml:space="preserve">МОУ "Абашевская СОШ" </t>
  </si>
  <si>
    <t>Курочкин Никита Сергеевич</t>
  </si>
  <si>
    <t xml:space="preserve">Яговкин Александр Сергеевич </t>
  </si>
  <si>
    <t>Сидоров Алексей Игоревич</t>
  </si>
  <si>
    <t>Шариков Алексей Анатольевич</t>
  </si>
  <si>
    <t>Самойлов Алексей Анатольевич</t>
  </si>
  <si>
    <t>Беляев Александр Валерьевич</t>
  </si>
  <si>
    <t>Кондратьев Михаил Валентинович</t>
  </si>
  <si>
    <t>Егоров Лев Владимирович</t>
  </si>
  <si>
    <t>Григорьева Анжелика Александровна</t>
  </si>
  <si>
    <t>Шумова Наталья Леонидовна</t>
  </si>
  <si>
    <t>Максимов Никита Сергеевич</t>
  </si>
  <si>
    <t>Ефимова Наталья Владимировна</t>
  </si>
  <si>
    <t>Мечев Дмитрий Анатольевич</t>
  </si>
  <si>
    <t>Афанасьев Владимир Геннадьевич</t>
  </si>
  <si>
    <t>Васильева Арина Александровна</t>
  </si>
  <si>
    <t>Кузьмина Алиса Владимировна</t>
  </si>
  <si>
    <t>Басырова  Алсу  Реизовна</t>
  </si>
  <si>
    <t>Игнатьев Владимир Анатольевич</t>
  </si>
  <si>
    <t>Топорков Николай Викторович</t>
  </si>
  <si>
    <t>Александров Александр Евгеньевич</t>
  </si>
  <si>
    <t>Красилов Сергей Олегович</t>
  </si>
  <si>
    <t>Леденцов Анатолий Борисович</t>
  </si>
  <si>
    <t>Иванов Евгений  Николаевич</t>
  </si>
  <si>
    <t>Ведин Артем Сергеевич</t>
  </si>
  <si>
    <t>Лопатина Светлана Сергеевна</t>
  </si>
  <si>
    <t>Пушкин Никита Валерьевич</t>
  </si>
  <si>
    <t>Петрова Мария Владимировна</t>
  </si>
  <si>
    <t>Иванова Евгения Владимировна</t>
  </si>
  <si>
    <t>Углов Александр Юрьевич</t>
  </si>
  <si>
    <t>Александров Артур Сергеевич</t>
  </si>
  <si>
    <t>МОУ "Шихазанская СОШ им. М. Сеспеля"</t>
  </si>
  <si>
    <t>МОУ "СОШ №20 им. В. Митты с углубленным изучением отдельных предметов"</t>
  </si>
  <si>
    <t>МОУ "Лицей №2"</t>
  </si>
  <si>
    <t>МОУ "Тораевская СОШ"</t>
  </si>
  <si>
    <t>Нараткина Ольга Алексеевна</t>
  </si>
  <si>
    <t>Кузьмина Светлана Станиславовна</t>
  </si>
  <si>
    <t>Демина Валентина Ивановна</t>
  </si>
  <si>
    <t>Батракова Нина Титовна</t>
  </si>
  <si>
    <t>Гурьева Вера Михайловна</t>
  </si>
  <si>
    <t xml:space="preserve">Портнова Вера  Васильевна </t>
  </si>
  <si>
    <t>Иванова Людмила Александровна</t>
  </si>
  <si>
    <t>Данилова Любовь Владимировна</t>
  </si>
  <si>
    <t>Иванова  Наталия  Геннадьевна</t>
  </si>
  <si>
    <t>Христофорова Ираида Максимовна</t>
  </si>
  <si>
    <t>Матвеева Елизавета Денисовна</t>
  </si>
  <si>
    <t>Сатеева Анна Ивановна</t>
  </si>
  <si>
    <t>Журавлева Зоя Петровна</t>
  </si>
  <si>
    <t>Егорова Фаина Александровна</t>
  </si>
  <si>
    <t>Попенова Тамара
Павловна</t>
  </si>
  <si>
    <t>Илларионова Марина Протольевна</t>
  </si>
  <si>
    <t>Григорьева Зинаида Петровна</t>
  </si>
  <si>
    <t>Петова Светлана Семеновна</t>
  </si>
  <si>
    <t>г. Новочебоксарск</t>
  </si>
  <si>
    <t>МОУ "СОШ № 16"</t>
  </si>
  <si>
    <t>МОУ "СОШ №2"</t>
  </si>
  <si>
    <t xml:space="preserve">МОУ "Калининская СОШ " </t>
  </si>
  <si>
    <t>МОУ "Лицей № 44"</t>
  </si>
  <si>
    <t>МОУ "Полевошептаховская СОШ"</t>
  </si>
  <si>
    <t xml:space="preserve">МОУ " СОШ № 9" </t>
  </si>
  <si>
    <t>_</t>
  </si>
  <si>
    <t>I</t>
  </si>
  <si>
    <t>II</t>
  </si>
  <si>
    <t>III</t>
  </si>
  <si>
    <t>_____________________ (Кузнецов С.П.)</t>
  </si>
  <si>
    <t>____________________________ (Мочалов В.В.)</t>
  </si>
  <si>
    <t>Иванов Александр Сергеевич</t>
  </si>
  <si>
    <t>Вурнарский  район</t>
  </si>
  <si>
    <t>МОУ "Цивильская СОШ №2"</t>
  </si>
  <si>
    <t>Петрова Алевтина Серафимовна, Кузьмина Светлана Станиславовна</t>
  </si>
  <si>
    <t>Ядриский район</t>
  </si>
  <si>
    <t>МОУ "Лицей № 2"</t>
  </si>
  <si>
    <t xml:space="preserve">МОУ "Вурнарская СОШ №1 " </t>
  </si>
  <si>
    <t>Козловский район</t>
  </si>
  <si>
    <t>Ядринский район</t>
  </si>
  <si>
    <t xml:space="preserve">МОУ "Гимназия №6 им. академика А.Н. Крылова" </t>
  </si>
  <si>
    <t>МОУ "СОШ п. Опытный"</t>
  </si>
  <si>
    <t xml:space="preserve">МОУ "Татарско-Сугутская СОШ" </t>
  </si>
  <si>
    <t>МОУ "Первомайская СОШ"</t>
  </si>
  <si>
    <t xml:space="preserve"> г. Алатырь</t>
  </si>
  <si>
    <t>МОУ "Гимназия №6"</t>
  </si>
  <si>
    <t>МОУ "СОШ №7"</t>
  </si>
  <si>
    <t xml:space="preserve">МОУ "СОШ №11" </t>
  </si>
  <si>
    <t>МОУ "Егоркинская СОШ"</t>
  </si>
  <si>
    <t>МОУ "Лицей-интернат им. Г.С. Лебедева"</t>
  </si>
  <si>
    <t>Пчелова Алевтина Зиноновна - старший преподаватель кафедры алгебры ФГОУ ВПО ЧГПУ им. И.Я. Яковлева</t>
  </si>
  <si>
    <t>Рыбакова Татьяна Ивановна - кандидат физико-математических наук, доцент кафедры математического анализа ФГОУ ВПО ЧГПУ им. И.Я. Яковлева</t>
  </si>
  <si>
    <t>Фисунов Павел Анатольевич - кандидат физико-математических наук, заведующий кафедрой геометрии ФГОУ ВПО ЧГПУ им. И.Я. Яковлева</t>
  </si>
  <si>
    <t>Ядринский</t>
  </si>
  <si>
    <t>МОУ "Гимназия №1" г. Ядрин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</si>
</sst>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52">
    <font>
      <sz val="10"/>
      <name val="Times New Roman"/>
      <family val="1"/>
    </font>
    <font>
      <sz val="10"/>
      <name val="Arial"/>
      <family val="0"/>
    </font>
    <font>
      <sz val="10"/>
      <name val="Arial Cyr"/>
      <family val="2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1"/>
      <name val="Arial"/>
      <family val="2"/>
    </font>
    <font>
      <sz val="9"/>
      <name val="Times New Roman"/>
      <family val="1"/>
    </font>
    <font>
      <b/>
      <sz val="9"/>
      <name val="Times New Roman"/>
      <family val="1"/>
    </font>
    <font>
      <sz val="8"/>
      <name val="Times New Roman"/>
      <family val="1"/>
    </font>
    <font>
      <i/>
      <sz val="10"/>
      <name val="Arial"/>
      <family val="2"/>
    </font>
    <font>
      <b/>
      <sz val="8"/>
      <name val="Times New Roman"/>
      <family val="1"/>
    </font>
    <font>
      <u val="single"/>
      <sz val="7.5"/>
      <color indexed="12"/>
      <name val="Times New Roman"/>
      <family val="1"/>
    </font>
    <font>
      <u val="single"/>
      <sz val="7.5"/>
      <color indexed="36"/>
      <name val="Times New Roman"/>
      <family val="1"/>
    </font>
    <font>
      <sz val="9"/>
      <color indexed="8"/>
      <name val="Times New Roman"/>
      <family val="1"/>
    </font>
    <font>
      <sz val="12"/>
      <name val="Times New Roman"/>
      <family val="1"/>
    </font>
    <font>
      <i/>
      <sz val="9"/>
      <name val="Times New Roman"/>
      <family val="1"/>
    </font>
    <font>
      <b/>
      <sz val="12"/>
      <name val="Arial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5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medium"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26" borderId="1" applyNumberFormat="0" applyAlignment="0" applyProtection="0"/>
    <xf numFmtId="0" fontId="38" fillId="27" borderId="2" applyNumberFormat="0" applyAlignment="0" applyProtection="0"/>
    <xf numFmtId="0" fontId="39" fillId="27" borderId="1" applyNumberFormat="0" applyAlignment="0" applyProtection="0"/>
    <xf numFmtId="0" fontId="11" fillId="0" borderId="0" applyNumberFormat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6" applyNumberFormat="0" applyFill="0" applyAlignment="0" applyProtection="0"/>
    <xf numFmtId="0" fontId="44" fillId="28" borderId="7" applyNumberFormat="0" applyAlignment="0" applyProtection="0"/>
    <xf numFmtId="0" fontId="45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12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1" fillId="0" borderId="0" applyFill="0" applyBorder="0" applyAlignment="0" applyProtection="0"/>
    <xf numFmtId="0" fontId="49" fillId="0" borderId="9" applyNumberFormat="0" applyFill="0" applyAlignment="0" applyProtection="0"/>
    <xf numFmtId="0" fontId="5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5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0" borderId="0" xfId="0" applyAlignment="1">
      <alignment/>
    </xf>
    <xf numFmtId="0" fontId="1" fillId="0" borderId="0" xfId="0" applyFont="1" applyAlignment="1">
      <alignment/>
    </xf>
    <xf numFmtId="0" fontId="3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 shrinkToFit="1"/>
    </xf>
    <xf numFmtId="0" fontId="0" fillId="0" borderId="0" xfId="0" applyFill="1" applyAlignment="1">
      <alignment/>
    </xf>
    <xf numFmtId="0" fontId="5" fillId="0" borderId="0" xfId="54" applyFont="1" applyFill="1" applyBorder="1" applyAlignment="1">
      <alignment horizontal="center" vertical="center" wrapText="1" shrinkToFit="1"/>
      <protection/>
    </xf>
    <xf numFmtId="0" fontId="6" fillId="0" borderId="0" xfId="0" applyFont="1" applyAlignment="1">
      <alignment horizontal="center" vertical="center" wrapText="1" shrinkToFit="1"/>
    </xf>
    <xf numFmtId="0" fontId="6" fillId="0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Fill="1" applyAlignment="1">
      <alignment/>
    </xf>
    <xf numFmtId="0" fontId="6" fillId="0" borderId="10" xfId="0" applyFont="1" applyBorder="1" applyAlignment="1">
      <alignment horizontal="center" vertical="center" wrapText="1" shrinkToFit="1"/>
    </xf>
    <xf numFmtId="0" fontId="0" fillId="0" borderId="0" xfId="0" applyFont="1" applyBorder="1" applyAlignment="1">
      <alignment horizontal="center" vertical="center" wrapText="1" shrinkToFit="1"/>
    </xf>
    <xf numFmtId="0" fontId="7" fillId="0" borderId="1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49" fontId="8" fillId="0" borderId="0" xfId="0" applyNumberFormat="1" applyFont="1" applyFill="1" applyBorder="1" applyAlignment="1">
      <alignment horizontal="center" vertical="center" wrapText="1" shrinkToFit="1"/>
    </xf>
    <xf numFmtId="0" fontId="9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12" xfId="0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6" fillId="0" borderId="0" xfId="0" applyFont="1" applyFill="1" applyAlignment="1">
      <alignment horizontal="center" vertical="center"/>
    </xf>
    <xf numFmtId="0" fontId="10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5" xfId="0" applyFont="1" applyFill="1" applyBorder="1" applyAlignment="1">
      <alignment horizontal="center" vertical="center" wrapText="1"/>
    </xf>
    <xf numFmtId="0" fontId="8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 wrapText="1"/>
    </xf>
    <xf numFmtId="0" fontId="6" fillId="0" borderId="1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 shrinkToFit="1"/>
    </xf>
    <xf numFmtId="0" fontId="0" fillId="0" borderId="12" xfId="0" applyBorder="1" applyAlignment="1">
      <alignment horizontal="center" vertical="center"/>
    </xf>
    <xf numFmtId="0" fontId="6" fillId="0" borderId="10" xfId="0" applyFont="1" applyFill="1" applyBorder="1" applyAlignment="1">
      <alignment horizontal="left" wrapText="1"/>
    </xf>
    <xf numFmtId="0" fontId="6" fillId="0" borderId="10" xfId="0" applyFont="1" applyFill="1" applyBorder="1" applyAlignment="1">
      <alignment horizontal="left" vertical="center" wrapText="1"/>
    </xf>
    <xf numFmtId="0" fontId="6" fillId="0" borderId="10" xfId="0" applyFont="1" applyFill="1" applyBorder="1" applyAlignment="1">
      <alignment horizontal="left" vertical="top" wrapText="1"/>
    </xf>
    <xf numFmtId="0" fontId="6" fillId="0" borderId="10" xfId="0" applyFont="1" applyFill="1" applyBorder="1" applyAlignment="1">
      <alignment horizontal="left" vertical="center" wrapText="1"/>
    </xf>
    <xf numFmtId="0" fontId="13" fillId="0" borderId="10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 vertical="center" wrapText="1"/>
    </xf>
    <xf numFmtId="0" fontId="8" fillId="0" borderId="0" xfId="0" applyFont="1" applyFill="1" applyBorder="1" applyAlignment="1">
      <alignment vertical="center" wrapText="1" shrinkToFit="1"/>
    </xf>
    <xf numFmtId="0" fontId="9" fillId="0" borderId="0" xfId="0" applyFont="1" applyAlignment="1">
      <alignment vertical="center"/>
    </xf>
    <xf numFmtId="0" fontId="1" fillId="0" borderId="0" xfId="0" applyFont="1" applyAlignment="1">
      <alignment vertical="center"/>
    </xf>
    <xf numFmtId="0" fontId="6" fillId="0" borderId="10" xfId="0" applyFont="1" applyFill="1" applyBorder="1" applyAlignment="1">
      <alignment vertical="center" wrapText="1"/>
    </xf>
    <xf numFmtId="49" fontId="6" fillId="0" borderId="10" xfId="0" applyNumberFormat="1" applyFont="1" applyFill="1" applyBorder="1" applyAlignment="1">
      <alignment vertical="center" wrapText="1"/>
    </xf>
    <xf numFmtId="0" fontId="6" fillId="0" borderId="10" xfId="0" applyFont="1" applyFill="1" applyBorder="1" applyAlignment="1">
      <alignment vertical="center" wrapText="1"/>
    </xf>
    <xf numFmtId="0" fontId="6" fillId="0" borderId="10" xfId="53" applyFont="1" applyFill="1" applyBorder="1" applyAlignment="1">
      <alignment vertical="center" wrapText="1"/>
      <protection/>
    </xf>
    <xf numFmtId="0" fontId="13" fillId="0" borderId="10" xfId="0" applyFont="1" applyFill="1" applyBorder="1" applyAlignment="1">
      <alignment vertical="center" wrapText="1"/>
    </xf>
    <xf numFmtId="0" fontId="0" fillId="0" borderId="0" xfId="0" applyAlignment="1">
      <alignment vertical="center"/>
    </xf>
    <xf numFmtId="0" fontId="13" fillId="0" borderId="10" xfId="54" applyFont="1" applyFill="1" applyBorder="1" applyAlignment="1">
      <alignment vertical="center" wrapText="1"/>
      <protection/>
    </xf>
    <xf numFmtId="0" fontId="9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14" fontId="13" fillId="0" borderId="10" xfId="0" applyNumberFormat="1" applyFont="1" applyFill="1" applyBorder="1" applyAlignment="1">
      <alignment vertical="center" wrapText="1"/>
    </xf>
    <xf numFmtId="14" fontId="6" fillId="0" borderId="10" xfId="0" applyNumberFormat="1" applyFont="1" applyFill="1" applyBorder="1" applyAlignment="1">
      <alignment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6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horizontal="center" vertical="center"/>
    </xf>
    <xf numFmtId="0" fontId="10" fillId="0" borderId="17" xfId="0" applyFont="1" applyFill="1" applyBorder="1" applyAlignment="1">
      <alignment horizontal="center" vertical="center" wrapText="1"/>
    </xf>
    <xf numFmtId="0" fontId="10" fillId="0" borderId="18" xfId="0" applyFont="1" applyFill="1" applyBorder="1" applyAlignment="1">
      <alignment horizontal="center" vertical="center" wrapText="1"/>
    </xf>
    <xf numFmtId="0" fontId="10" fillId="0" borderId="19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/>
    </xf>
    <xf numFmtId="0" fontId="0" fillId="0" borderId="12" xfId="0" applyFont="1" applyFill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 shrinkToFit="1"/>
    </xf>
    <xf numFmtId="0" fontId="4" fillId="0" borderId="10" xfId="0" applyFont="1" applyBorder="1" applyAlignment="1">
      <alignment horizontal="center" vertical="center"/>
    </xf>
    <xf numFmtId="0" fontId="8" fillId="0" borderId="20" xfId="0" applyFont="1" applyFill="1" applyBorder="1" applyAlignment="1">
      <alignment horizontal="center" vertical="center" wrapText="1"/>
    </xf>
    <xf numFmtId="0" fontId="6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7" fillId="0" borderId="17" xfId="0" applyFont="1" applyFill="1" applyBorder="1" applyAlignment="1">
      <alignment horizontal="center" vertical="center" wrapText="1"/>
    </xf>
    <xf numFmtId="0" fontId="0" fillId="0" borderId="0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wrapText="1"/>
    </xf>
    <xf numFmtId="0" fontId="0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 shrinkToFit="1"/>
    </xf>
    <xf numFmtId="0" fontId="6" fillId="0" borderId="10" xfId="0" applyFont="1" applyBorder="1" applyAlignment="1">
      <alignment horizontal="center" vertical="center"/>
    </xf>
    <xf numFmtId="0" fontId="7" fillId="0" borderId="10" xfId="0" applyNumberFormat="1" applyFont="1" applyBorder="1" applyAlignment="1">
      <alignment horizontal="center" vertical="center" shrinkToFit="1"/>
    </xf>
    <xf numFmtId="0" fontId="6" fillId="0" borderId="10" xfId="0" applyNumberFormat="1" applyFont="1" applyBorder="1" applyAlignment="1">
      <alignment horizontal="center" vertical="center" wrapText="1" shrinkToFit="1"/>
    </xf>
    <xf numFmtId="0" fontId="7" fillId="0" borderId="10" xfId="0" applyNumberFormat="1" applyFont="1" applyFill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wrapText="1" shrinkToFit="1"/>
    </xf>
    <xf numFmtId="0" fontId="6" fillId="0" borderId="21" xfId="0" applyFont="1" applyBorder="1" applyAlignment="1">
      <alignment horizontal="center" vertical="center"/>
    </xf>
    <xf numFmtId="0" fontId="7" fillId="0" borderId="21" xfId="0" applyNumberFormat="1" applyFont="1" applyBorder="1" applyAlignment="1">
      <alignment horizontal="center" vertical="center" shrinkToFit="1"/>
    </xf>
    <xf numFmtId="0" fontId="6" fillId="0" borderId="21" xfId="0" applyNumberFormat="1" applyFont="1" applyBorder="1" applyAlignment="1">
      <alignment horizontal="center" vertical="center" wrapText="1" shrinkToFit="1"/>
    </xf>
    <xf numFmtId="0" fontId="7" fillId="0" borderId="21" xfId="0" applyNumberFormat="1" applyFont="1" applyFill="1" applyBorder="1" applyAlignment="1">
      <alignment horizontal="center" vertical="center"/>
    </xf>
    <xf numFmtId="0" fontId="0" fillId="0" borderId="22" xfId="0" applyFont="1" applyFill="1" applyBorder="1" applyAlignment="1">
      <alignment horizontal="center" vertical="center" wrapText="1"/>
    </xf>
    <xf numFmtId="0" fontId="0" fillId="0" borderId="23" xfId="0" applyFont="1" applyFill="1" applyBorder="1" applyAlignment="1">
      <alignment horizontal="center" vertical="center" wrapText="1"/>
    </xf>
    <xf numFmtId="0" fontId="15" fillId="0" borderId="0" xfId="0" applyFont="1" applyFill="1" applyBorder="1" applyAlignment="1">
      <alignment horizontal="left" vertical="center" wrapText="1"/>
    </xf>
    <xf numFmtId="0" fontId="9" fillId="0" borderId="0" xfId="0" applyFont="1" applyBorder="1" applyAlignment="1">
      <alignment horizontal="center" vertical="center"/>
    </xf>
    <xf numFmtId="0" fontId="0" fillId="0" borderId="23" xfId="0" applyFont="1" applyFill="1" applyBorder="1" applyAlignment="1">
      <alignment horizontal="center" vertical="center" wrapText="1"/>
    </xf>
    <xf numFmtId="0" fontId="8" fillId="0" borderId="24" xfId="0" applyFont="1" applyFill="1" applyBorder="1" applyAlignment="1">
      <alignment horizontal="center" vertical="center" wrapText="1"/>
    </xf>
    <xf numFmtId="0" fontId="6" fillId="0" borderId="25" xfId="0" applyNumberFormat="1" applyFont="1" applyFill="1" applyBorder="1" applyAlignment="1">
      <alignment horizontal="center" vertical="center"/>
    </xf>
    <xf numFmtId="0" fontId="16" fillId="0" borderId="12" xfId="0" applyFont="1" applyFill="1" applyBorder="1" applyAlignment="1">
      <alignment horizontal="center" vertical="center"/>
    </xf>
    <xf numFmtId="0" fontId="16" fillId="0" borderId="10" xfId="0" applyFont="1" applyFill="1" applyBorder="1" applyAlignment="1">
      <alignment horizontal="center" vertical="center"/>
    </xf>
    <xf numFmtId="0" fontId="17" fillId="0" borderId="10" xfId="0" applyFont="1" applyFill="1" applyBorder="1" applyAlignment="1">
      <alignment horizontal="center" vertical="center"/>
    </xf>
    <xf numFmtId="0" fontId="6" fillId="0" borderId="10" xfId="0" applyFont="1" applyBorder="1" applyAlignment="1">
      <alignment vertical="center" wrapText="1" shrinkToFit="1"/>
    </xf>
    <xf numFmtId="0" fontId="4" fillId="0" borderId="16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7" fillId="0" borderId="26" xfId="0" applyFont="1" applyFill="1" applyBorder="1" applyAlignment="1">
      <alignment horizontal="center" vertical="center" wrapText="1"/>
    </xf>
    <xf numFmtId="0" fontId="7" fillId="0" borderId="27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center" wrapText="1"/>
    </xf>
    <xf numFmtId="0" fontId="7" fillId="0" borderId="29" xfId="0" applyFont="1" applyFill="1" applyBorder="1" applyAlignment="1">
      <alignment horizontal="center" vertical="center" wrapText="1"/>
    </xf>
    <xf numFmtId="0" fontId="7" fillId="0" borderId="30" xfId="0" applyFont="1" applyFill="1" applyBorder="1" applyAlignment="1">
      <alignment horizontal="center" vertical="center" wrapText="1"/>
    </xf>
    <xf numFmtId="0" fontId="7" fillId="0" borderId="31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center" vertical="center"/>
    </xf>
    <xf numFmtId="0" fontId="7" fillId="0" borderId="3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33" xfId="0" applyFont="1" applyFill="1" applyBorder="1" applyAlignment="1">
      <alignment horizontal="center" vertical="center" wrapText="1"/>
    </xf>
    <xf numFmtId="0" fontId="7" fillId="0" borderId="34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35" xfId="0" applyFont="1" applyFill="1" applyBorder="1" applyAlignment="1">
      <alignment horizontal="center" vertical="center" wrapText="1"/>
    </xf>
    <xf numFmtId="0" fontId="7" fillId="0" borderId="36" xfId="0" applyFont="1" applyFill="1" applyBorder="1" applyAlignment="1">
      <alignment horizontal="center" vertical="center" wrapText="1"/>
    </xf>
    <xf numFmtId="0" fontId="7" fillId="0" borderId="37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left" vertical="center" wrapText="1" shrinkToFit="1"/>
    </xf>
    <xf numFmtId="0" fontId="0" fillId="0" borderId="0" xfId="0" applyFont="1" applyBorder="1" applyAlignment="1">
      <alignment horizontal="left" vertical="center" wrapText="1" shrinkToFit="1"/>
    </xf>
    <xf numFmtId="0" fontId="0" fillId="0" borderId="0" xfId="0" applyAlignment="1">
      <alignment horizontal="left" vertical="center" wrapText="1" shrinkToFit="1"/>
    </xf>
    <xf numFmtId="0" fontId="5" fillId="0" borderId="0" xfId="54" applyFont="1" applyFill="1" applyBorder="1" applyAlignment="1">
      <alignment horizontal="center" vertical="center" wrapText="1" shrinkToFit="1"/>
      <protection/>
    </xf>
    <xf numFmtId="0" fontId="0" fillId="0" borderId="38" xfId="0" applyFill="1" applyBorder="1" applyAlignment="1">
      <alignment horizontal="center" vertical="center"/>
    </xf>
    <xf numFmtId="0" fontId="0" fillId="0" borderId="39" xfId="0" applyFill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 shrinkToFit="1"/>
    </xf>
    <xf numFmtId="0" fontId="4" fillId="0" borderId="0" xfId="0" applyFont="1" applyBorder="1" applyAlignment="1">
      <alignment horizontal="left" vertical="center"/>
    </xf>
    <xf numFmtId="0" fontId="0" fillId="0" borderId="40" xfId="0" applyFill="1" applyBorder="1" applyAlignment="1">
      <alignment horizontal="center" vertical="center"/>
    </xf>
    <xf numFmtId="0" fontId="7" fillId="0" borderId="32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vertical="center" wrapText="1"/>
    </xf>
    <xf numFmtId="0" fontId="7" fillId="0" borderId="41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/>
    </xf>
    <xf numFmtId="0" fontId="7" fillId="0" borderId="43" xfId="0" applyFont="1" applyFill="1" applyBorder="1" applyAlignment="1">
      <alignment horizontal="center" vertical="center" wrapText="1"/>
    </xf>
    <xf numFmtId="0" fontId="7" fillId="0" borderId="44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7" fillId="0" borderId="45" xfId="0" applyFont="1" applyFill="1" applyBorder="1" applyAlignment="1">
      <alignment horizontal="center" vertical="center" wrapText="1"/>
    </xf>
    <xf numFmtId="0" fontId="7" fillId="0" borderId="46" xfId="0" applyFont="1" applyFill="1" applyBorder="1" applyAlignment="1">
      <alignment horizontal="center" vertical="center" wrapText="1"/>
    </xf>
    <xf numFmtId="0" fontId="7" fillId="0" borderId="47" xfId="0" applyFont="1" applyFill="1" applyBorder="1" applyAlignment="1">
      <alignment vertical="center" wrapText="1"/>
    </xf>
    <xf numFmtId="0" fontId="7" fillId="0" borderId="48" xfId="0" applyFont="1" applyFill="1" applyBorder="1" applyAlignment="1">
      <alignment vertical="center" wrapText="1"/>
    </xf>
    <xf numFmtId="0" fontId="7" fillId="0" borderId="47" xfId="0" applyFont="1" applyFill="1" applyBorder="1" applyAlignment="1">
      <alignment horizontal="center" vertical="center" wrapText="1"/>
    </xf>
    <xf numFmtId="0" fontId="7" fillId="0" borderId="49" xfId="0" applyFont="1" applyFill="1" applyBorder="1" applyAlignment="1">
      <alignment horizontal="center" vertical="center" wrapText="1"/>
    </xf>
    <xf numFmtId="0" fontId="10" fillId="0" borderId="28" xfId="0" applyFont="1" applyFill="1" applyBorder="1" applyAlignment="1">
      <alignment horizontal="center" vertical="center" wrapText="1"/>
    </xf>
    <xf numFmtId="0" fontId="10" fillId="0" borderId="29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0" borderId="42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50" xfId="0" applyFont="1" applyFill="1" applyBorder="1" applyAlignment="1">
      <alignment horizontal="center" vertical="center" wrapText="1"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_Лист1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64"/>
  <sheetViews>
    <sheetView tabSelected="1" zoomScalePageLayoutView="0" workbookViewId="0" topLeftCell="A1">
      <selection activeCell="B17" sqref="B17"/>
    </sheetView>
  </sheetViews>
  <sheetFormatPr defaultColWidth="9.33203125" defaultRowHeight="12.75"/>
  <cols>
    <col min="1" max="1" width="4.33203125" style="22" customWidth="1"/>
    <col min="2" max="2" width="8.5" style="21" customWidth="1"/>
    <col min="3" max="3" width="29.33203125" style="46" customWidth="1"/>
    <col min="4" max="4" width="21" style="46" customWidth="1"/>
    <col min="5" max="5" width="28.16015625" style="46" customWidth="1"/>
    <col min="6" max="6" width="25.16015625" style="46" customWidth="1"/>
    <col min="7" max="7" width="3.5" style="21" customWidth="1"/>
    <col min="8" max="8" width="4.16015625" style="21" customWidth="1"/>
    <col min="9" max="9" width="4.66015625" style="21" customWidth="1"/>
    <col min="10" max="10" width="3.83203125" style="21" customWidth="1"/>
    <col min="11" max="11" width="8.16015625" style="21" hidden="1" customWidth="1"/>
    <col min="12" max="13" width="3.83203125" style="21" customWidth="1"/>
    <col min="14" max="14" width="3.66015625" style="21" customWidth="1"/>
    <col min="15" max="15" width="4" style="21" customWidth="1"/>
    <col min="16" max="16" width="8.83203125" style="21" hidden="1" customWidth="1"/>
    <col min="17" max="17" width="10.16015625" style="23" customWidth="1"/>
    <col min="18" max="18" width="0" style="22" hidden="1" customWidth="1"/>
    <col min="19" max="19" width="6.66015625" style="22" customWidth="1"/>
    <col min="20" max="16384" width="9.33203125" style="1" customWidth="1"/>
  </cols>
  <sheetData>
    <row r="1" spans="2:18" ht="15.75">
      <c r="B1" s="129" t="s">
        <v>14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2:18" ht="12.75" customHeight="1" hidden="1">
      <c r="B2" s="3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25"/>
      <c r="R2" s="3"/>
    </row>
    <row r="3" spans="2:21" ht="12.75">
      <c r="B3" s="130" t="s">
        <v>15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4"/>
      <c r="T3" s="5"/>
      <c r="U3" s="5"/>
    </row>
    <row r="4" spans="2:18" ht="12.75">
      <c r="B4" s="131" t="s">
        <v>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2:18" ht="12.75">
      <c r="B5" s="123" t="s">
        <v>16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2:18" ht="12.75">
      <c r="B6" s="123" t="s">
        <v>512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8" ht="12.75">
      <c r="B7" s="123" t="s">
        <v>514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4"/>
    </row>
    <row r="8" spans="2:18" ht="12.75">
      <c r="B8" s="123" t="s">
        <v>17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4"/>
    </row>
    <row r="9" spans="2:18" ht="12.75">
      <c r="B9" s="123" t="s">
        <v>20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4"/>
    </row>
    <row r="10" spans="2:18" ht="12.75">
      <c r="B10" s="123" t="s">
        <v>513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4"/>
    </row>
    <row r="11" spans="2:18" ht="12.75">
      <c r="B11" s="123" t="s">
        <v>19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</row>
    <row r="12" spans="2:18" ht="12.75">
      <c r="B12" s="123" t="s">
        <v>21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2:18" ht="13.5" thickBot="1">
      <c r="B13" s="123" t="s">
        <v>22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9" s="6" customFormat="1" ht="9.75" customHeight="1" hidden="1">
      <c r="A14" s="23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7"/>
      <c r="Q14" s="26"/>
      <c r="R14" s="26"/>
      <c r="S14" s="23"/>
    </row>
    <row r="15" spans="1:19" s="6" customFormat="1" ht="12.75" customHeight="1">
      <c r="A15" s="127" t="s">
        <v>94</v>
      </c>
      <c r="B15" s="115" t="s">
        <v>1</v>
      </c>
      <c r="C15" s="115" t="s">
        <v>2</v>
      </c>
      <c r="D15" s="115" t="s">
        <v>3</v>
      </c>
      <c r="E15" s="115" t="s">
        <v>4</v>
      </c>
      <c r="F15" s="121" t="s">
        <v>5</v>
      </c>
      <c r="G15" s="117" t="s">
        <v>23</v>
      </c>
      <c r="H15" s="118"/>
      <c r="I15" s="118"/>
      <c r="J15" s="118"/>
      <c r="K15" s="118" t="s">
        <v>7</v>
      </c>
      <c r="L15" s="118" t="s">
        <v>24</v>
      </c>
      <c r="M15" s="118"/>
      <c r="N15" s="118"/>
      <c r="O15" s="120"/>
      <c r="P15" s="107" t="s">
        <v>8</v>
      </c>
      <c r="Q15" s="109" t="s">
        <v>9</v>
      </c>
      <c r="R15" s="111" t="s">
        <v>6</v>
      </c>
      <c r="S15" s="113" t="s">
        <v>10</v>
      </c>
    </row>
    <row r="16" spans="1:19" s="12" customFormat="1" ht="13.5" thickBot="1">
      <c r="A16" s="128"/>
      <c r="B16" s="116"/>
      <c r="C16" s="116"/>
      <c r="D16" s="116"/>
      <c r="E16" s="116"/>
      <c r="F16" s="122"/>
      <c r="G16" s="27">
        <v>1</v>
      </c>
      <c r="H16" s="28">
        <v>2</v>
      </c>
      <c r="I16" s="28">
        <v>3</v>
      </c>
      <c r="J16" s="28">
        <v>4</v>
      </c>
      <c r="K16" s="119"/>
      <c r="L16" s="28">
        <v>5</v>
      </c>
      <c r="M16" s="28">
        <v>6</v>
      </c>
      <c r="N16" s="28">
        <v>7</v>
      </c>
      <c r="O16" s="29">
        <v>8</v>
      </c>
      <c r="P16" s="108"/>
      <c r="Q16" s="110"/>
      <c r="R16" s="112"/>
      <c r="S16" s="114"/>
    </row>
    <row r="17" spans="1:19" s="12" customFormat="1" ht="24">
      <c r="A17" s="24">
        <v>1</v>
      </c>
      <c r="B17" s="24" t="s">
        <v>58</v>
      </c>
      <c r="C17" s="43" t="s">
        <v>191</v>
      </c>
      <c r="D17" s="43" t="s">
        <v>248</v>
      </c>
      <c r="E17" s="43" t="s">
        <v>266</v>
      </c>
      <c r="F17" s="43" t="s">
        <v>237</v>
      </c>
      <c r="G17" s="24">
        <v>7</v>
      </c>
      <c r="H17" s="24">
        <v>7</v>
      </c>
      <c r="I17" s="24">
        <v>7</v>
      </c>
      <c r="J17" s="24">
        <v>6</v>
      </c>
      <c r="K17" s="30"/>
      <c r="L17" s="70">
        <v>7</v>
      </c>
      <c r="M17" s="70">
        <v>3</v>
      </c>
      <c r="N17" s="70">
        <v>7</v>
      </c>
      <c r="O17" s="70">
        <v>0</v>
      </c>
      <c r="P17" s="98"/>
      <c r="Q17" s="104">
        <f aca="true" t="shared" si="0" ref="Q17:Q39">SUM(G17+H17+I17+J17+L17+M17+N17+O17)</f>
        <v>44</v>
      </c>
      <c r="R17" s="99"/>
      <c r="S17" s="100" t="s">
        <v>488</v>
      </c>
    </row>
    <row r="18" spans="1:19" s="6" customFormat="1" ht="24" customHeight="1">
      <c r="A18" s="17">
        <v>2</v>
      </c>
      <c r="B18" s="18" t="s">
        <v>55</v>
      </c>
      <c r="C18" s="47" t="s">
        <v>188</v>
      </c>
      <c r="D18" s="47" t="s">
        <v>248</v>
      </c>
      <c r="E18" s="47" t="s">
        <v>271</v>
      </c>
      <c r="F18" s="47" t="s">
        <v>234</v>
      </c>
      <c r="G18" s="18">
        <v>7</v>
      </c>
      <c r="H18" s="18">
        <v>7</v>
      </c>
      <c r="I18" s="18">
        <v>7</v>
      </c>
      <c r="J18" s="18">
        <v>6</v>
      </c>
      <c r="K18" s="32"/>
      <c r="L18" s="69">
        <v>7</v>
      </c>
      <c r="M18" s="69">
        <v>2</v>
      </c>
      <c r="N18" s="69">
        <v>7</v>
      </c>
      <c r="O18" s="69">
        <v>0</v>
      </c>
      <c r="P18" s="73"/>
      <c r="Q18" s="105">
        <f t="shared" si="0"/>
        <v>43</v>
      </c>
      <c r="R18" s="74"/>
      <c r="S18" s="101" t="s">
        <v>489</v>
      </c>
    </row>
    <row r="19" spans="1:19" s="6" customFormat="1" ht="24" customHeight="1">
      <c r="A19" s="24">
        <v>3</v>
      </c>
      <c r="B19" s="18" t="s">
        <v>63</v>
      </c>
      <c r="C19" s="47" t="s">
        <v>196</v>
      </c>
      <c r="D19" s="47" t="s">
        <v>248</v>
      </c>
      <c r="E19" s="47" t="s">
        <v>274</v>
      </c>
      <c r="F19" s="47" t="s">
        <v>234</v>
      </c>
      <c r="G19" s="18">
        <v>7</v>
      </c>
      <c r="H19" s="18">
        <v>7</v>
      </c>
      <c r="I19" s="18">
        <v>7</v>
      </c>
      <c r="J19" s="18">
        <v>1</v>
      </c>
      <c r="K19" s="32"/>
      <c r="L19" s="69">
        <v>4</v>
      </c>
      <c r="M19" s="69">
        <v>7</v>
      </c>
      <c r="N19" s="69">
        <v>7</v>
      </c>
      <c r="O19" s="69">
        <v>0</v>
      </c>
      <c r="P19" s="73"/>
      <c r="Q19" s="105">
        <f t="shared" si="0"/>
        <v>40</v>
      </c>
      <c r="R19" s="74"/>
      <c r="S19" s="101" t="s">
        <v>489</v>
      </c>
    </row>
    <row r="20" spans="1:19" s="6" customFormat="1" ht="24" customHeight="1">
      <c r="A20" s="17">
        <v>4</v>
      </c>
      <c r="B20" s="17" t="s">
        <v>37</v>
      </c>
      <c r="C20" s="47" t="s">
        <v>170</v>
      </c>
      <c r="D20" s="47" t="s">
        <v>248</v>
      </c>
      <c r="E20" s="47" t="s">
        <v>262</v>
      </c>
      <c r="F20" s="47" t="s">
        <v>217</v>
      </c>
      <c r="G20" s="17">
        <v>7</v>
      </c>
      <c r="H20" s="17">
        <v>7</v>
      </c>
      <c r="I20" s="17">
        <v>7</v>
      </c>
      <c r="J20" s="17">
        <v>1</v>
      </c>
      <c r="K20" s="32"/>
      <c r="L20" s="69">
        <v>7</v>
      </c>
      <c r="M20" s="69">
        <v>0</v>
      </c>
      <c r="N20" s="69">
        <v>3</v>
      </c>
      <c r="O20" s="69">
        <v>0</v>
      </c>
      <c r="P20" s="73"/>
      <c r="Q20" s="105">
        <f t="shared" si="0"/>
        <v>32</v>
      </c>
      <c r="R20" s="89"/>
      <c r="S20" s="101" t="s">
        <v>490</v>
      </c>
    </row>
    <row r="21" spans="1:19" s="6" customFormat="1" ht="24" customHeight="1">
      <c r="A21" s="24">
        <v>5</v>
      </c>
      <c r="B21" s="17" t="s">
        <v>45</v>
      </c>
      <c r="C21" s="47" t="s">
        <v>178</v>
      </c>
      <c r="D21" s="47" t="s">
        <v>248</v>
      </c>
      <c r="E21" s="48" t="s">
        <v>205</v>
      </c>
      <c r="F21" s="48" t="s">
        <v>225</v>
      </c>
      <c r="G21" s="17">
        <v>3</v>
      </c>
      <c r="H21" s="17">
        <v>7</v>
      </c>
      <c r="I21" s="17">
        <v>7</v>
      </c>
      <c r="J21" s="17">
        <v>0</v>
      </c>
      <c r="K21" s="32"/>
      <c r="L21" s="69">
        <v>1</v>
      </c>
      <c r="M21" s="69">
        <v>7</v>
      </c>
      <c r="N21" s="69">
        <v>0</v>
      </c>
      <c r="O21" s="69">
        <v>0</v>
      </c>
      <c r="P21" s="73"/>
      <c r="Q21" s="105">
        <f t="shared" si="0"/>
        <v>25</v>
      </c>
      <c r="R21" s="74"/>
      <c r="S21" s="101" t="s">
        <v>490</v>
      </c>
    </row>
    <row r="22" spans="1:19" s="6" customFormat="1" ht="24" customHeight="1">
      <c r="A22" s="17">
        <v>6</v>
      </c>
      <c r="B22" s="17" t="s">
        <v>67</v>
      </c>
      <c r="C22" s="47" t="s">
        <v>200</v>
      </c>
      <c r="D22" s="47" t="s">
        <v>248</v>
      </c>
      <c r="E22" s="47" t="s">
        <v>266</v>
      </c>
      <c r="F22" s="47" t="s">
        <v>237</v>
      </c>
      <c r="G22" s="17">
        <v>0</v>
      </c>
      <c r="H22" s="17">
        <v>7</v>
      </c>
      <c r="I22" s="17">
        <v>7</v>
      </c>
      <c r="J22" s="17">
        <v>0</v>
      </c>
      <c r="K22" s="32"/>
      <c r="L22" s="69">
        <v>7</v>
      </c>
      <c r="M22" s="69">
        <v>0</v>
      </c>
      <c r="N22" s="69">
        <v>0</v>
      </c>
      <c r="O22" s="69">
        <v>0</v>
      </c>
      <c r="P22" s="73"/>
      <c r="Q22" s="105">
        <f t="shared" si="0"/>
        <v>21</v>
      </c>
      <c r="R22" s="74"/>
      <c r="S22" s="101" t="s">
        <v>490</v>
      </c>
    </row>
    <row r="23" spans="1:19" s="6" customFormat="1" ht="24" customHeight="1">
      <c r="A23" s="24">
        <v>7</v>
      </c>
      <c r="B23" s="17" t="s">
        <v>62</v>
      </c>
      <c r="C23" s="47" t="s">
        <v>195</v>
      </c>
      <c r="D23" s="47" t="s">
        <v>247</v>
      </c>
      <c r="E23" s="47" t="s">
        <v>273</v>
      </c>
      <c r="F23" s="47" t="s">
        <v>241</v>
      </c>
      <c r="G23" s="17">
        <v>0</v>
      </c>
      <c r="H23" s="17">
        <v>0</v>
      </c>
      <c r="I23" s="17">
        <v>6</v>
      </c>
      <c r="J23" s="17">
        <v>7</v>
      </c>
      <c r="K23" s="32"/>
      <c r="L23" s="69">
        <v>3</v>
      </c>
      <c r="M23" s="69">
        <v>1</v>
      </c>
      <c r="N23" s="69">
        <v>0</v>
      </c>
      <c r="O23" s="69">
        <v>3</v>
      </c>
      <c r="P23" s="73"/>
      <c r="Q23" s="105">
        <f t="shared" si="0"/>
        <v>20</v>
      </c>
      <c r="R23" s="74"/>
      <c r="S23" s="101" t="s">
        <v>490</v>
      </c>
    </row>
    <row r="24" spans="1:19" s="6" customFormat="1" ht="24" customHeight="1">
      <c r="A24" s="17">
        <v>8</v>
      </c>
      <c r="B24" s="17" t="s">
        <v>39</v>
      </c>
      <c r="C24" s="47" t="s">
        <v>172</v>
      </c>
      <c r="D24" s="47" t="s">
        <v>362</v>
      </c>
      <c r="E24" s="47" t="s">
        <v>263</v>
      </c>
      <c r="F24" s="47" t="s">
        <v>219</v>
      </c>
      <c r="G24" s="17">
        <v>7</v>
      </c>
      <c r="H24" s="17">
        <v>7</v>
      </c>
      <c r="I24" s="17">
        <v>0</v>
      </c>
      <c r="J24" s="17">
        <v>0</v>
      </c>
      <c r="K24" s="32"/>
      <c r="L24" s="69">
        <v>5</v>
      </c>
      <c r="M24" s="69">
        <v>0</v>
      </c>
      <c r="N24" s="69">
        <v>0</v>
      </c>
      <c r="O24" s="69">
        <v>0</v>
      </c>
      <c r="P24" s="73"/>
      <c r="Q24" s="105">
        <f t="shared" si="0"/>
        <v>19</v>
      </c>
      <c r="R24" s="74"/>
      <c r="S24" s="101" t="s">
        <v>490</v>
      </c>
    </row>
    <row r="25" spans="1:19" s="6" customFormat="1" ht="24" customHeight="1">
      <c r="A25" s="24">
        <v>9</v>
      </c>
      <c r="B25" s="17" t="s">
        <v>69</v>
      </c>
      <c r="C25" s="47" t="s">
        <v>202</v>
      </c>
      <c r="D25" s="47" t="s">
        <v>248</v>
      </c>
      <c r="E25" s="48" t="s">
        <v>511</v>
      </c>
      <c r="F25" s="48" t="s">
        <v>244</v>
      </c>
      <c r="G25" s="17">
        <v>1</v>
      </c>
      <c r="H25" s="17">
        <v>7</v>
      </c>
      <c r="I25" s="17">
        <v>0</v>
      </c>
      <c r="J25" s="17">
        <v>0</v>
      </c>
      <c r="K25" s="32"/>
      <c r="L25" s="69">
        <v>3</v>
      </c>
      <c r="M25" s="69">
        <v>7</v>
      </c>
      <c r="N25" s="69">
        <v>0</v>
      </c>
      <c r="O25" s="69">
        <v>0</v>
      </c>
      <c r="P25" s="73"/>
      <c r="Q25" s="105">
        <f t="shared" si="0"/>
        <v>18</v>
      </c>
      <c r="R25" s="74"/>
      <c r="S25" s="18"/>
    </row>
    <row r="26" spans="1:19" s="6" customFormat="1" ht="24" customHeight="1">
      <c r="A26" s="17">
        <v>10</v>
      </c>
      <c r="B26" s="17" t="s">
        <v>59</v>
      </c>
      <c r="C26" s="47" t="s">
        <v>192</v>
      </c>
      <c r="D26" s="47" t="s">
        <v>258</v>
      </c>
      <c r="E26" s="47" t="s">
        <v>507</v>
      </c>
      <c r="F26" s="47" t="s">
        <v>238</v>
      </c>
      <c r="G26" s="17">
        <v>0</v>
      </c>
      <c r="H26" s="17">
        <v>7</v>
      </c>
      <c r="I26" s="17">
        <v>0</v>
      </c>
      <c r="J26" s="17">
        <v>7</v>
      </c>
      <c r="K26" s="32"/>
      <c r="L26" s="69">
        <v>0</v>
      </c>
      <c r="M26" s="69">
        <v>0</v>
      </c>
      <c r="N26" s="69">
        <v>3</v>
      </c>
      <c r="O26" s="69">
        <v>0</v>
      </c>
      <c r="P26" s="73"/>
      <c r="Q26" s="105">
        <f t="shared" si="0"/>
        <v>17</v>
      </c>
      <c r="R26" s="74"/>
      <c r="S26" s="18"/>
    </row>
    <row r="27" spans="1:19" s="6" customFormat="1" ht="24" customHeight="1">
      <c r="A27" s="24">
        <v>11</v>
      </c>
      <c r="B27" s="17" t="s">
        <v>47</v>
      </c>
      <c r="C27" s="47" t="s">
        <v>180</v>
      </c>
      <c r="D27" s="47" t="s">
        <v>500</v>
      </c>
      <c r="E27" s="47" t="s">
        <v>268</v>
      </c>
      <c r="F27" s="47" t="s">
        <v>227</v>
      </c>
      <c r="G27" s="17">
        <v>7</v>
      </c>
      <c r="H27" s="17">
        <v>7</v>
      </c>
      <c r="I27" s="17">
        <v>0</v>
      </c>
      <c r="J27" s="17">
        <v>1</v>
      </c>
      <c r="K27" s="32"/>
      <c r="L27" s="69">
        <v>1</v>
      </c>
      <c r="M27" s="69">
        <v>0</v>
      </c>
      <c r="N27" s="69">
        <v>0</v>
      </c>
      <c r="O27" s="69">
        <v>0</v>
      </c>
      <c r="P27" s="73"/>
      <c r="Q27" s="105">
        <f t="shared" si="0"/>
        <v>16</v>
      </c>
      <c r="R27" s="74"/>
      <c r="S27" s="18"/>
    </row>
    <row r="28" spans="1:19" ht="24" customHeight="1">
      <c r="A28" s="17">
        <v>12</v>
      </c>
      <c r="B28" s="17" t="s">
        <v>70</v>
      </c>
      <c r="C28" s="47" t="s">
        <v>203</v>
      </c>
      <c r="D28" s="47" t="s">
        <v>248</v>
      </c>
      <c r="E28" s="48" t="s">
        <v>274</v>
      </c>
      <c r="F28" s="48" t="s">
        <v>245</v>
      </c>
      <c r="G28" s="17">
        <v>7</v>
      </c>
      <c r="H28" s="17">
        <v>0</v>
      </c>
      <c r="I28" s="17">
        <v>7</v>
      </c>
      <c r="J28" s="17">
        <v>0</v>
      </c>
      <c r="K28" s="32"/>
      <c r="L28" s="69">
        <v>0</v>
      </c>
      <c r="M28" s="69">
        <v>1</v>
      </c>
      <c r="N28" s="69">
        <v>0</v>
      </c>
      <c r="O28" s="69">
        <v>0</v>
      </c>
      <c r="P28" s="73"/>
      <c r="Q28" s="105">
        <f t="shared" si="0"/>
        <v>15</v>
      </c>
      <c r="R28" s="74"/>
      <c r="S28" s="18"/>
    </row>
    <row r="29" spans="1:19" s="8" customFormat="1" ht="24" customHeight="1">
      <c r="A29" s="24">
        <v>13</v>
      </c>
      <c r="B29" s="18" t="s">
        <v>68</v>
      </c>
      <c r="C29" s="47" t="s">
        <v>201</v>
      </c>
      <c r="D29" s="47" t="s">
        <v>248</v>
      </c>
      <c r="E29" s="47" t="s">
        <v>275</v>
      </c>
      <c r="F29" s="47" t="s">
        <v>237</v>
      </c>
      <c r="G29" s="18">
        <v>0</v>
      </c>
      <c r="H29" s="18">
        <v>0</v>
      </c>
      <c r="I29" s="18">
        <v>7</v>
      </c>
      <c r="J29" s="18">
        <v>0</v>
      </c>
      <c r="K29" s="32"/>
      <c r="L29" s="69">
        <v>0</v>
      </c>
      <c r="M29" s="69">
        <v>0</v>
      </c>
      <c r="N29" s="69">
        <v>7</v>
      </c>
      <c r="O29" s="69">
        <v>0</v>
      </c>
      <c r="P29" s="73"/>
      <c r="Q29" s="105">
        <f t="shared" si="0"/>
        <v>14</v>
      </c>
      <c r="R29" s="74"/>
      <c r="S29" s="18"/>
    </row>
    <row r="30" spans="1:19" s="8" customFormat="1" ht="24" customHeight="1">
      <c r="A30" s="17">
        <v>14</v>
      </c>
      <c r="B30" s="17" t="s">
        <v>52</v>
      </c>
      <c r="C30" s="47" t="s">
        <v>185</v>
      </c>
      <c r="D30" s="47" t="s">
        <v>248</v>
      </c>
      <c r="E30" s="48" t="s">
        <v>207</v>
      </c>
      <c r="F30" s="48" t="s">
        <v>231</v>
      </c>
      <c r="G30" s="17">
        <v>7</v>
      </c>
      <c r="H30" s="17">
        <v>0</v>
      </c>
      <c r="I30" s="17">
        <v>0</v>
      </c>
      <c r="J30" s="17">
        <v>0</v>
      </c>
      <c r="K30" s="32"/>
      <c r="L30" s="69">
        <v>5</v>
      </c>
      <c r="M30" s="69">
        <v>0</v>
      </c>
      <c r="N30" s="69">
        <v>0</v>
      </c>
      <c r="O30" s="69">
        <v>0</v>
      </c>
      <c r="P30" s="73"/>
      <c r="Q30" s="105">
        <f t="shared" si="0"/>
        <v>12</v>
      </c>
      <c r="R30" s="91"/>
      <c r="S30" s="17"/>
    </row>
    <row r="31" spans="1:19" ht="24" customHeight="1">
      <c r="A31" s="24">
        <v>15</v>
      </c>
      <c r="B31" s="17" t="s">
        <v>46</v>
      </c>
      <c r="C31" s="47" t="s">
        <v>179</v>
      </c>
      <c r="D31" s="47" t="s">
        <v>259</v>
      </c>
      <c r="E31" s="47" t="s">
        <v>495</v>
      </c>
      <c r="F31" s="47" t="s">
        <v>226</v>
      </c>
      <c r="G31" s="17">
        <v>0</v>
      </c>
      <c r="H31" s="17">
        <v>7</v>
      </c>
      <c r="I31" s="17">
        <v>0</v>
      </c>
      <c r="J31" s="17">
        <v>0</v>
      </c>
      <c r="K31" s="32"/>
      <c r="L31" s="69">
        <v>3</v>
      </c>
      <c r="M31" s="69">
        <v>0</v>
      </c>
      <c r="N31" s="69">
        <v>0</v>
      </c>
      <c r="O31" s="69">
        <v>0</v>
      </c>
      <c r="P31" s="73"/>
      <c r="Q31" s="105">
        <f t="shared" si="0"/>
        <v>10</v>
      </c>
      <c r="R31" s="74"/>
      <c r="S31" s="13"/>
    </row>
    <row r="32" spans="1:19" s="6" customFormat="1" ht="24" customHeight="1">
      <c r="A32" s="17">
        <v>16</v>
      </c>
      <c r="B32" s="18" t="s">
        <v>49</v>
      </c>
      <c r="C32" s="47" t="s">
        <v>182</v>
      </c>
      <c r="D32" s="47" t="s">
        <v>252</v>
      </c>
      <c r="E32" s="47" t="s">
        <v>206</v>
      </c>
      <c r="F32" s="47" t="s">
        <v>228</v>
      </c>
      <c r="G32" s="18">
        <v>7</v>
      </c>
      <c r="H32" s="18">
        <v>0</v>
      </c>
      <c r="I32" s="18">
        <v>0</v>
      </c>
      <c r="J32" s="18">
        <v>0</v>
      </c>
      <c r="K32" s="32"/>
      <c r="L32" s="69">
        <v>0</v>
      </c>
      <c r="M32" s="69">
        <v>1</v>
      </c>
      <c r="N32" s="69">
        <v>0</v>
      </c>
      <c r="O32" s="69">
        <v>0</v>
      </c>
      <c r="P32" s="73"/>
      <c r="Q32" s="105">
        <f t="shared" si="0"/>
        <v>8</v>
      </c>
      <c r="R32" s="92"/>
      <c r="S32" s="17"/>
    </row>
    <row r="33" spans="1:19" s="6" customFormat="1" ht="24" customHeight="1">
      <c r="A33" s="24">
        <v>17</v>
      </c>
      <c r="B33" s="17" t="s">
        <v>64</v>
      </c>
      <c r="C33" s="50" t="s">
        <v>197</v>
      </c>
      <c r="D33" s="47" t="s">
        <v>256</v>
      </c>
      <c r="E33" s="51" t="s">
        <v>209</v>
      </c>
      <c r="F33" s="50" t="s">
        <v>233</v>
      </c>
      <c r="G33" s="17">
        <v>0</v>
      </c>
      <c r="H33" s="17">
        <v>0</v>
      </c>
      <c r="I33" s="17">
        <v>0</v>
      </c>
      <c r="J33" s="17">
        <v>0</v>
      </c>
      <c r="K33" s="32"/>
      <c r="L33" s="69">
        <v>0</v>
      </c>
      <c r="M33" s="69">
        <v>7</v>
      </c>
      <c r="N33" s="69">
        <v>0</v>
      </c>
      <c r="O33" s="69">
        <v>0</v>
      </c>
      <c r="P33" s="73"/>
      <c r="Q33" s="105">
        <f t="shared" si="0"/>
        <v>7</v>
      </c>
      <c r="R33" s="74"/>
      <c r="S33" s="18"/>
    </row>
    <row r="34" spans="1:19" s="6" customFormat="1" ht="24" customHeight="1">
      <c r="A34" s="17">
        <v>18</v>
      </c>
      <c r="B34" s="17" t="s">
        <v>61</v>
      </c>
      <c r="C34" s="47" t="s">
        <v>194</v>
      </c>
      <c r="D34" s="47" t="s">
        <v>248</v>
      </c>
      <c r="E34" s="48" t="s">
        <v>211</v>
      </c>
      <c r="F34" s="48" t="s">
        <v>240</v>
      </c>
      <c r="G34" s="17">
        <v>0</v>
      </c>
      <c r="H34" s="17">
        <v>7</v>
      </c>
      <c r="I34" s="17">
        <v>0</v>
      </c>
      <c r="J34" s="17">
        <v>0</v>
      </c>
      <c r="K34" s="32"/>
      <c r="L34" s="69">
        <v>0</v>
      </c>
      <c r="M34" s="69">
        <v>0</v>
      </c>
      <c r="N34" s="69">
        <v>0</v>
      </c>
      <c r="O34" s="69">
        <v>0</v>
      </c>
      <c r="P34" s="73"/>
      <c r="Q34" s="105">
        <f t="shared" si="0"/>
        <v>7</v>
      </c>
      <c r="R34" s="74"/>
      <c r="S34" s="18"/>
    </row>
    <row r="35" spans="1:19" s="6" customFormat="1" ht="24" customHeight="1">
      <c r="A35" s="24">
        <v>19</v>
      </c>
      <c r="B35" s="17" t="s">
        <v>54</v>
      </c>
      <c r="C35" s="50" t="s">
        <v>187</v>
      </c>
      <c r="D35" s="47" t="s">
        <v>256</v>
      </c>
      <c r="E35" s="51" t="s">
        <v>209</v>
      </c>
      <c r="F35" s="50" t="s">
        <v>233</v>
      </c>
      <c r="G35" s="17">
        <v>0</v>
      </c>
      <c r="H35" s="17">
        <v>7</v>
      </c>
      <c r="I35" s="17">
        <v>0</v>
      </c>
      <c r="J35" s="17">
        <v>0</v>
      </c>
      <c r="K35" s="32"/>
      <c r="L35" s="69">
        <v>0</v>
      </c>
      <c r="M35" s="69">
        <v>0</v>
      </c>
      <c r="N35" s="69">
        <v>0</v>
      </c>
      <c r="O35" s="69">
        <v>0</v>
      </c>
      <c r="P35" s="73"/>
      <c r="Q35" s="105">
        <f t="shared" si="0"/>
        <v>7</v>
      </c>
      <c r="R35" s="74"/>
      <c r="S35" s="17"/>
    </row>
    <row r="36" spans="1:19" s="6" customFormat="1" ht="24" customHeight="1">
      <c r="A36" s="17">
        <v>20</v>
      </c>
      <c r="B36" s="17" t="s">
        <v>38</v>
      </c>
      <c r="C36" s="47" t="s">
        <v>171</v>
      </c>
      <c r="D36" s="47" t="s">
        <v>249</v>
      </c>
      <c r="E36" s="47" t="s">
        <v>204</v>
      </c>
      <c r="F36" s="48" t="s">
        <v>218</v>
      </c>
      <c r="G36" s="17">
        <v>0</v>
      </c>
      <c r="H36" s="17">
        <v>7</v>
      </c>
      <c r="I36" s="17">
        <v>0</v>
      </c>
      <c r="J36" s="17">
        <v>0</v>
      </c>
      <c r="K36" s="32"/>
      <c r="L36" s="69">
        <v>0</v>
      </c>
      <c r="M36" s="69">
        <v>0</v>
      </c>
      <c r="N36" s="69">
        <v>0</v>
      </c>
      <c r="O36" s="69">
        <v>0</v>
      </c>
      <c r="P36" s="73"/>
      <c r="Q36" s="105">
        <f t="shared" si="0"/>
        <v>7</v>
      </c>
      <c r="R36" s="91"/>
      <c r="S36" s="17"/>
    </row>
    <row r="37" spans="1:19" s="6" customFormat="1" ht="24" customHeight="1">
      <c r="A37" s="24">
        <v>21</v>
      </c>
      <c r="B37" s="17" t="s">
        <v>65</v>
      </c>
      <c r="C37" s="47" t="s">
        <v>198</v>
      </c>
      <c r="D37" s="47" t="s">
        <v>259</v>
      </c>
      <c r="E37" s="47" t="s">
        <v>505</v>
      </c>
      <c r="F37" s="47" t="s">
        <v>242</v>
      </c>
      <c r="G37" s="17">
        <v>0</v>
      </c>
      <c r="H37" s="17">
        <v>0</v>
      </c>
      <c r="I37" s="17">
        <v>0</v>
      </c>
      <c r="J37" s="17">
        <v>0</v>
      </c>
      <c r="K37" s="32"/>
      <c r="L37" s="69">
        <v>0</v>
      </c>
      <c r="M37" s="69">
        <v>3</v>
      </c>
      <c r="N37" s="69">
        <v>0</v>
      </c>
      <c r="O37" s="69">
        <v>0</v>
      </c>
      <c r="P37" s="73"/>
      <c r="Q37" s="105">
        <f t="shared" si="0"/>
        <v>3</v>
      </c>
      <c r="R37" s="74"/>
      <c r="S37" s="18"/>
    </row>
    <row r="38" spans="1:19" s="6" customFormat="1" ht="24" customHeight="1">
      <c r="A38" s="17">
        <v>22</v>
      </c>
      <c r="B38" s="17" t="s">
        <v>56</v>
      </c>
      <c r="C38" s="47" t="s">
        <v>189</v>
      </c>
      <c r="D38" s="47" t="s">
        <v>257</v>
      </c>
      <c r="E38" s="47" t="s">
        <v>210</v>
      </c>
      <c r="F38" s="47" t="s">
        <v>235</v>
      </c>
      <c r="G38" s="17">
        <v>0</v>
      </c>
      <c r="H38" s="17">
        <v>0</v>
      </c>
      <c r="I38" s="17">
        <v>0</v>
      </c>
      <c r="J38" s="17">
        <v>0</v>
      </c>
      <c r="K38" s="32"/>
      <c r="L38" s="69">
        <v>1</v>
      </c>
      <c r="M38" s="69">
        <v>0</v>
      </c>
      <c r="N38" s="69">
        <v>0</v>
      </c>
      <c r="O38" s="69">
        <v>0</v>
      </c>
      <c r="P38" s="73"/>
      <c r="Q38" s="105">
        <f t="shared" si="0"/>
        <v>1</v>
      </c>
      <c r="R38" s="74"/>
      <c r="S38" s="17"/>
    </row>
    <row r="39" spans="1:19" s="6" customFormat="1" ht="24" customHeight="1">
      <c r="A39" s="24">
        <v>23</v>
      </c>
      <c r="B39" s="17" t="s">
        <v>34</v>
      </c>
      <c r="C39" s="47" t="s">
        <v>167</v>
      </c>
      <c r="D39" s="47" t="s">
        <v>246</v>
      </c>
      <c r="E39" s="47" t="s">
        <v>260</v>
      </c>
      <c r="F39" s="47" t="s">
        <v>214</v>
      </c>
      <c r="G39" s="17">
        <v>0</v>
      </c>
      <c r="H39" s="17">
        <v>0</v>
      </c>
      <c r="I39" s="17">
        <v>0</v>
      </c>
      <c r="J39" s="17">
        <v>0</v>
      </c>
      <c r="K39" s="32"/>
      <c r="L39" s="69">
        <v>0</v>
      </c>
      <c r="M39" s="69">
        <v>0</v>
      </c>
      <c r="N39" s="69">
        <v>0</v>
      </c>
      <c r="O39" s="69">
        <v>0</v>
      </c>
      <c r="P39" s="73"/>
      <c r="Q39" s="105">
        <f t="shared" si="0"/>
        <v>0</v>
      </c>
      <c r="R39" s="88"/>
      <c r="S39" s="33"/>
    </row>
    <row r="40" spans="1:19" s="6" customFormat="1" ht="24" customHeight="1">
      <c r="A40" s="17">
        <v>24</v>
      </c>
      <c r="B40" s="17" t="s">
        <v>66</v>
      </c>
      <c r="C40" s="47" t="s">
        <v>199</v>
      </c>
      <c r="D40" s="47" t="s">
        <v>255</v>
      </c>
      <c r="E40" s="47" t="s">
        <v>212</v>
      </c>
      <c r="F40" s="47" t="s">
        <v>243</v>
      </c>
      <c r="G40" s="17">
        <v>0</v>
      </c>
      <c r="H40" s="17">
        <v>0</v>
      </c>
      <c r="I40" s="17">
        <v>0</v>
      </c>
      <c r="J40" s="17">
        <v>0</v>
      </c>
      <c r="K40" s="32"/>
      <c r="L40" s="69" t="s">
        <v>487</v>
      </c>
      <c r="M40" s="69" t="s">
        <v>487</v>
      </c>
      <c r="N40" s="69" t="s">
        <v>487</v>
      </c>
      <c r="O40" s="69" t="s">
        <v>487</v>
      </c>
      <c r="P40" s="73"/>
      <c r="Q40" s="105">
        <v>0</v>
      </c>
      <c r="R40" s="74"/>
      <c r="S40" s="18"/>
    </row>
    <row r="41" spans="1:19" s="6" customFormat="1" ht="24" customHeight="1">
      <c r="A41" s="24">
        <v>25</v>
      </c>
      <c r="B41" s="17" t="s">
        <v>60</v>
      </c>
      <c r="C41" s="47" t="s">
        <v>193</v>
      </c>
      <c r="D41" s="47" t="s">
        <v>258</v>
      </c>
      <c r="E41" s="50" t="s">
        <v>509</v>
      </c>
      <c r="F41" s="47" t="s">
        <v>239</v>
      </c>
      <c r="G41" s="17">
        <v>0</v>
      </c>
      <c r="H41" s="17">
        <v>0</v>
      </c>
      <c r="I41" s="17">
        <v>0</v>
      </c>
      <c r="J41" s="17">
        <v>0</v>
      </c>
      <c r="K41" s="32"/>
      <c r="L41" s="69">
        <v>0</v>
      </c>
      <c r="M41" s="69">
        <v>0</v>
      </c>
      <c r="N41" s="69">
        <v>0</v>
      </c>
      <c r="O41" s="69">
        <v>0</v>
      </c>
      <c r="P41" s="73"/>
      <c r="Q41" s="105">
        <f>SUM(G41+H41+I41+J41+L41+M41+N41+O41)</f>
        <v>0</v>
      </c>
      <c r="R41" s="74"/>
      <c r="S41" s="18"/>
    </row>
    <row r="42" spans="1:19" ht="24" customHeight="1">
      <c r="A42" s="17">
        <v>26</v>
      </c>
      <c r="B42" s="17" t="s">
        <v>57</v>
      </c>
      <c r="C42" s="47" t="s">
        <v>190</v>
      </c>
      <c r="D42" s="47" t="s">
        <v>258</v>
      </c>
      <c r="E42" s="47" t="s">
        <v>272</v>
      </c>
      <c r="F42" s="47" t="s">
        <v>236</v>
      </c>
      <c r="G42" s="17">
        <v>0</v>
      </c>
      <c r="H42" s="17">
        <v>0</v>
      </c>
      <c r="I42" s="17">
        <v>0</v>
      </c>
      <c r="J42" s="17">
        <v>0</v>
      </c>
      <c r="K42" s="32"/>
      <c r="L42" s="69" t="s">
        <v>487</v>
      </c>
      <c r="M42" s="69" t="s">
        <v>487</v>
      </c>
      <c r="N42" s="69" t="s">
        <v>487</v>
      </c>
      <c r="O42" s="69" t="s">
        <v>487</v>
      </c>
      <c r="P42" s="73"/>
      <c r="Q42" s="105">
        <v>0</v>
      </c>
      <c r="R42" s="74"/>
      <c r="S42" s="17"/>
    </row>
    <row r="43" spans="1:19" ht="24" customHeight="1">
      <c r="A43" s="24">
        <v>27</v>
      </c>
      <c r="B43" s="17" t="s">
        <v>53</v>
      </c>
      <c r="C43" s="47" t="s">
        <v>186</v>
      </c>
      <c r="D43" s="47" t="s">
        <v>255</v>
      </c>
      <c r="E43" s="47" t="s">
        <v>208</v>
      </c>
      <c r="F43" s="47" t="s">
        <v>232</v>
      </c>
      <c r="G43" s="17">
        <v>0</v>
      </c>
      <c r="H43" s="17">
        <v>0</v>
      </c>
      <c r="I43" s="17">
        <v>0</v>
      </c>
      <c r="J43" s="17">
        <v>0</v>
      </c>
      <c r="K43" s="32"/>
      <c r="L43" s="69">
        <v>0</v>
      </c>
      <c r="M43" s="69">
        <v>0</v>
      </c>
      <c r="N43" s="69">
        <v>0</v>
      </c>
      <c r="O43" s="69">
        <v>0</v>
      </c>
      <c r="P43" s="73"/>
      <c r="Q43" s="105">
        <f>SUM(G43+H43+I43+J43+L43+M43+N43+O43)</f>
        <v>0</v>
      </c>
      <c r="R43" s="74"/>
      <c r="S43" s="17"/>
    </row>
    <row r="44" spans="1:19" ht="24" customHeight="1">
      <c r="A44" s="17">
        <v>28</v>
      </c>
      <c r="B44" s="17" t="s">
        <v>51</v>
      </c>
      <c r="C44" s="47" t="s">
        <v>184</v>
      </c>
      <c r="D44" s="47" t="s">
        <v>254</v>
      </c>
      <c r="E44" s="47" t="s">
        <v>270</v>
      </c>
      <c r="F44" s="47" t="s">
        <v>230</v>
      </c>
      <c r="G44" s="17">
        <v>0</v>
      </c>
      <c r="H44" s="17">
        <v>0</v>
      </c>
      <c r="I44" s="17">
        <v>0</v>
      </c>
      <c r="J44" s="17">
        <v>0</v>
      </c>
      <c r="K44" s="32"/>
      <c r="L44" s="69">
        <v>0</v>
      </c>
      <c r="M44" s="69">
        <v>0</v>
      </c>
      <c r="N44" s="69">
        <v>0</v>
      </c>
      <c r="O44" s="69">
        <v>0</v>
      </c>
      <c r="P44" s="73"/>
      <c r="Q44" s="105">
        <f>SUM(G44+H44+I44+J44+L44+M44+N44+O44)</f>
        <v>0</v>
      </c>
      <c r="R44" s="89"/>
      <c r="S44" s="17"/>
    </row>
    <row r="45" spans="1:19" ht="24" customHeight="1">
      <c r="A45" s="24">
        <v>29</v>
      </c>
      <c r="B45" s="17" t="s">
        <v>50</v>
      </c>
      <c r="C45" s="49" t="s">
        <v>183</v>
      </c>
      <c r="D45" s="47" t="s">
        <v>253</v>
      </c>
      <c r="E45" s="49" t="s">
        <v>269</v>
      </c>
      <c r="F45" s="49" t="s">
        <v>229</v>
      </c>
      <c r="G45" s="17">
        <v>0</v>
      </c>
      <c r="H45" s="17">
        <v>0</v>
      </c>
      <c r="I45" s="17">
        <v>0</v>
      </c>
      <c r="J45" s="17">
        <v>0</v>
      </c>
      <c r="K45" s="32"/>
      <c r="L45" s="69" t="s">
        <v>487</v>
      </c>
      <c r="M45" s="69" t="s">
        <v>487</v>
      </c>
      <c r="N45" s="69" t="s">
        <v>487</v>
      </c>
      <c r="O45" s="69" t="s">
        <v>487</v>
      </c>
      <c r="P45" s="73"/>
      <c r="Q45" s="105">
        <v>0</v>
      </c>
      <c r="R45" s="90"/>
      <c r="S45" s="17"/>
    </row>
    <row r="46" spans="1:19" ht="24" customHeight="1">
      <c r="A46" s="17">
        <v>30</v>
      </c>
      <c r="B46" s="17" t="s">
        <v>48</v>
      </c>
      <c r="C46" s="47" t="s">
        <v>181</v>
      </c>
      <c r="D46" s="47" t="s">
        <v>247</v>
      </c>
      <c r="E46" s="47" t="s">
        <v>508</v>
      </c>
      <c r="F46" s="47" t="s">
        <v>215</v>
      </c>
      <c r="G46" s="17">
        <v>0</v>
      </c>
      <c r="H46" s="17">
        <v>0</v>
      </c>
      <c r="I46" s="17">
        <v>0</v>
      </c>
      <c r="J46" s="17">
        <v>0</v>
      </c>
      <c r="K46" s="32"/>
      <c r="L46" s="69" t="s">
        <v>487</v>
      </c>
      <c r="M46" s="69" t="s">
        <v>487</v>
      </c>
      <c r="N46" s="69" t="s">
        <v>487</v>
      </c>
      <c r="O46" s="69" t="s">
        <v>487</v>
      </c>
      <c r="P46" s="73"/>
      <c r="Q46" s="105">
        <v>0</v>
      </c>
      <c r="R46" s="88"/>
      <c r="S46" s="17"/>
    </row>
    <row r="47" spans="1:19" s="8" customFormat="1" ht="24" customHeight="1">
      <c r="A47" s="24">
        <v>31</v>
      </c>
      <c r="B47" s="17" t="s">
        <v>44</v>
      </c>
      <c r="C47" s="47" t="s">
        <v>177</v>
      </c>
      <c r="D47" s="47" t="s">
        <v>497</v>
      </c>
      <c r="E47" s="47" t="s">
        <v>276</v>
      </c>
      <c r="F47" s="47" t="s">
        <v>224</v>
      </c>
      <c r="G47" s="17">
        <v>0</v>
      </c>
      <c r="H47" s="17">
        <v>0</v>
      </c>
      <c r="I47" s="17">
        <v>0</v>
      </c>
      <c r="J47" s="17">
        <v>0</v>
      </c>
      <c r="K47" s="32"/>
      <c r="L47" s="69">
        <v>0</v>
      </c>
      <c r="M47" s="69">
        <v>0</v>
      </c>
      <c r="N47" s="69">
        <v>0</v>
      </c>
      <c r="O47" s="69">
        <v>0</v>
      </c>
      <c r="P47" s="73"/>
      <c r="Q47" s="105">
        <f aca="true" t="shared" si="1" ref="Q47:Q52">SUM(G47+H47+I47+J47+L47+M47+N47+O47)</f>
        <v>0</v>
      </c>
      <c r="R47" s="74"/>
      <c r="S47" s="18"/>
    </row>
    <row r="48" spans="1:19" ht="24" customHeight="1">
      <c r="A48" s="17">
        <v>32</v>
      </c>
      <c r="B48" s="17" t="s">
        <v>43</v>
      </c>
      <c r="C48" s="47" t="s">
        <v>176</v>
      </c>
      <c r="D48" s="47" t="s">
        <v>251</v>
      </c>
      <c r="E48" s="47" t="s">
        <v>267</v>
      </c>
      <c r="F48" s="47" t="s">
        <v>223</v>
      </c>
      <c r="G48" s="17">
        <v>0</v>
      </c>
      <c r="H48" s="17">
        <v>0</v>
      </c>
      <c r="I48" s="17">
        <v>0</v>
      </c>
      <c r="J48" s="17">
        <v>0</v>
      </c>
      <c r="K48" s="32"/>
      <c r="L48" s="69">
        <v>0</v>
      </c>
      <c r="M48" s="69">
        <v>0</v>
      </c>
      <c r="N48" s="69">
        <v>0</v>
      </c>
      <c r="O48" s="69">
        <v>0</v>
      </c>
      <c r="P48" s="73"/>
      <c r="Q48" s="105">
        <f t="shared" si="1"/>
        <v>0</v>
      </c>
      <c r="R48" s="74"/>
      <c r="S48" s="17"/>
    </row>
    <row r="49" spans="1:19" ht="24" customHeight="1">
      <c r="A49" s="24">
        <v>33</v>
      </c>
      <c r="B49" s="17" t="s">
        <v>42</v>
      </c>
      <c r="C49" s="49" t="s">
        <v>175</v>
      </c>
      <c r="D49" s="47" t="s">
        <v>359</v>
      </c>
      <c r="E49" s="49" t="s">
        <v>266</v>
      </c>
      <c r="F49" s="49" t="s">
        <v>222</v>
      </c>
      <c r="G49" s="17">
        <v>0</v>
      </c>
      <c r="H49" s="17">
        <v>0</v>
      </c>
      <c r="I49" s="17">
        <v>0</v>
      </c>
      <c r="J49" s="17">
        <v>0</v>
      </c>
      <c r="K49" s="32"/>
      <c r="L49" s="69">
        <v>0</v>
      </c>
      <c r="M49" s="69">
        <v>0</v>
      </c>
      <c r="N49" s="69">
        <v>0</v>
      </c>
      <c r="O49" s="69">
        <v>0</v>
      </c>
      <c r="P49" s="73"/>
      <c r="Q49" s="105">
        <f t="shared" si="1"/>
        <v>0</v>
      </c>
      <c r="R49" s="74"/>
      <c r="S49" s="17"/>
    </row>
    <row r="50" spans="1:19" ht="24" customHeight="1">
      <c r="A50" s="17">
        <v>34</v>
      </c>
      <c r="B50" s="17" t="s">
        <v>41</v>
      </c>
      <c r="C50" s="47" t="s">
        <v>174</v>
      </c>
      <c r="D50" s="47" t="s">
        <v>515</v>
      </c>
      <c r="E50" s="47" t="s">
        <v>265</v>
      </c>
      <c r="F50" s="47" t="s">
        <v>221</v>
      </c>
      <c r="G50" s="17">
        <v>0</v>
      </c>
      <c r="H50" s="17">
        <v>0</v>
      </c>
      <c r="I50" s="17">
        <v>0</v>
      </c>
      <c r="J50" s="17">
        <v>0</v>
      </c>
      <c r="K50" s="32"/>
      <c r="L50" s="69">
        <v>0</v>
      </c>
      <c r="M50" s="69">
        <v>0</v>
      </c>
      <c r="N50" s="69">
        <v>0</v>
      </c>
      <c r="O50" s="69">
        <v>0</v>
      </c>
      <c r="P50" s="73"/>
      <c r="Q50" s="105">
        <f t="shared" si="1"/>
        <v>0</v>
      </c>
      <c r="R50" s="74"/>
      <c r="S50" s="17"/>
    </row>
    <row r="51" spans="1:19" s="8" customFormat="1" ht="24" customHeight="1">
      <c r="A51" s="24">
        <v>35</v>
      </c>
      <c r="B51" s="17" t="s">
        <v>40</v>
      </c>
      <c r="C51" s="47" t="s">
        <v>173</v>
      </c>
      <c r="D51" s="47" t="s">
        <v>250</v>
      </c>
      <c r="E51" s="47" t="s">
        <v>264</v>
      </c>
      <c r="F51" s="47" t="s">
        <v>220</v>
      </c>
      <c r="G51" s="17">
        <v>0</v>
      </c>
      <c r="H51" s="17">
        <v>0</v>
      </c>
      <c r="I51" s="17">
        <v>0</v>
      </c>
      <c r="J51" s="17">
        <v>0</v>
      </c>
      <c r="K51" s="32"/>
      <c r="L51" s="69">
        <v>0</v>
      </c>
      <c r="M51" s="69">
        <v>0</v>
      </c>
      <c r="N51" s="69">
        <v>0</v>
      </c>
      <c r="O51" s="69">
        <v>0</v>
      </c>
      <c r="P51" s="73"/>
      <c r="Q51" s="105">
        <f t="shared" si="1"/>
        <v>0</v>
      </c>
      <c r="R51" s="74"/>
      <c r="S51" s="17"/>
    </row>
    <row r="52" spans="1:19" ht="24" customHeight="1">
      <c r="A52" s="17">
        <v>36</v>
      </c>
      <c r="B52" s="17" t="s">
        <v>36</v>
      </c>
      <c r="C52" s="47" t="s">
        <v>169</v>
      </c>
      <c r="D52" s="47" t="s">
        <v>506</v>
      </c>
      <c r="E52" s="47" t="s">
        <v>261</v>
      </c>
      <c r="F52" s="47" t="s">
        <v>216</v>
      </c>
      <c r="G52" s="17">
        <v>0</v>
      </c>
      <c r="H52" s="17">
        <v>0</v>
      </c>
      <c r="I52" s="17">
        <v>0</v>
      </c>
      <c r="J52" s="17">
        <v>0</v>
      </c>
      <c r="K52" s="32"/>
      <c r="L52" s="69">
        <v>0</v>
      </c>
      <c r="M52" s="69">
        <v>0</v>
      </c>
      <c r="N52" s="69">
        <v>0</v>
      </c>
      <c r="O52" s="69">
        <v>0</v>
      </c>
      <c r="P52" s="73"/>
      <c r="Q52" s="105">
        <f t="shared" si="1"/>
        <v>0</v>
      </c>
      <c r="R52" s="90"/>
      <c r="S52" s="33"/>
    </row>
    <row r="53" spans="1:19" ht="24" customHeight="1" thickBot="1">
      <c r="A53" s="24">
        <v>37</v>
      </c>
      <c r="B53" s="17" t="s">
        <v>35</v>
      </c>
      <c r="C53" s="47" t="s">
        <v>168</v>
      </c>
      <c r="D53" s="47" t="s">
        <v>247</v>
      </c>
      <c r="E53" s="47" t="s">
        <v>508</v>
      </c>
      <c r="F53" s="47" t="s">
        <v>215</v>
      </c>
      <c r="G53" s="17">
        <v>0</v>
      </c>
      <c r="H53" s="17">
        <v>0</v>
      </c>
      <c r="I53" s="17">
        <v>0</v>
      </c>
      <c r="J53" s="17">
        <v>0</v>
      </c>
      <c r="K53" s="32"/>
      <c r="L53" s="69" t="s">
        <v>487</v>
      </c>
      <c r="M53" s="69" t="s">
        <v>487</v>
      </c>
      <c r="N53" s="69" t="s">
        <v>487</v>
      </c>
      <c r="O53" s="69" t="s">
        <v>487</v>
      </c>
      <c r="P53" s="73"/>
      <c r="Q53" s="106">
        <v>0</v>
      </c>
      <c r="R53" s="92"/>
      <c r="S53" s="33"/>
    </row>
    <row r="54" spans="1:18" s="8" customFormat="1" ht="12.75" hidden="1">
      <c r="A54" s="23"/>
      <c r="B54" s="19"/>
      <c r="C54" s="44"/>
      <c r="D54" s="44"/>
      <c r="E54" s="44"/>
      <c r="F54" s="44"/>
      <c r="G54" s="34"/>
      <c r="H54" s="34"/>
      <c r="I54" s="34"/>
      <c r="J54" s="34"/>
      <c r="K54" s="34"/>
      <c r="L54" s="34"/>
      <c r="M54" s="34"/>
      <c r="N54" s="34"/>
      <c r="O54" s="34"/>
      <c r="P54" s="34"/>
      <c r="Q54" s="34"/>
      <c r="R54" s="9"/>
    </row>
    <row r="55" spans="2:256" ht="27.75" customHeight="1">
      <c r="B55" s="20" t="s">
        <v>25</v>
      </c>
      <c r="C55" s="45"/>
      <c r="D55" s="45"/>
      <c r="F55" s="52"/>
      <c r="T55"/>
      <c r="U55"/>
      <c r="V55"/>
      <c r="W55"/>
      <c r="X55"/>
      <c r="Y55"/>
      <c r="Z55"/>
      <c r="AA55"/>
      <c r="AB55"/>
      <c r="AC55"/>
      <c r="AD55"/>
      <c r="AE55"/>
      <c r="AF55"/>
      <c r="AG55"/>
      <c r="AH55"/>
      <c r="AI55"/>
      <c r="AJ55"/>
      <c r="AK55"/>
      <c r="AL55"/>
      <c r="AM55"/>
      <c r="AN55"/>
      <c r="AO55"/>
      <c r="AP55"/>
      <c r="AQ55"/>
      <c r="AR55"/>
      <c r="AS55"/>
      <c r="AT55"/>
      <c r="AU55"/>
      <c r="AV55"/>
      <c r="AW55"/>
      <c r="AX55"/>
      <c r="AY55"/>
      <c r="AZ55"/>
      <c r="BA55"/>
      <c r="BB55"/>
      <c r="BC55"/>
      <c r="BD55"/>
      <c r="BE55"/>
      <c r="BF55"/>
      <c r="BG55"/>
      <c r="BH55"/>
      <c r="BI55"/>
      <c r="BJ55"/>
      <c r="BK55"/>
      <c r="BL55"/>
      <c r="BM55"/>
      <c r="BN55"/>
      <c r="BO55"/>
      <c r="BP55"/>
      <c r="BQ55"/>
      <c r="BR55"/>
      <c r="BS55"/>
      <c r="BT55"/>
      <c r="BU55"/>
      <c r="BV55"/>
      <c r="BW55"/>
      <c r="BX55"/>
      <c r="BY55"/>
      <c r="BZ55"/>
      <c r="CA55"/>
      <c r="CB55"/>
      <c r="CC55"/>
      <c r="CD55"/>
      <c r="CE55"/>
      <c r="CF55"/>
      <c r="CG55"/>
      <c r="CH55"/>
      <c r="CI55"/>
      <c r="CJ55"/>
      <c r="CK55"/>
      <c r="CL55"/>
      <c r="CM55"/>
      <c r="CN55"/>
      <c r="CO55"/>
      <c r="CP55"/>
      <c r="CQ55"/>
      <c r="CR55"/>
      <c r="CS55"/>
      <c r="CT55"/>
      <c r="CU55"/>
      <c r="CV55"/>
      <c r="CW55"/>
      <c r="CX55"/>
      <c r="CY55"/>
      <c r="CZ55"/>
      <c r="DA55"/>
      <c r="DB55"/>
      <c r="DC55"/>
      <c r="DD55"/>
      <c r="DE55"/>
      <c r="DF55"/>
      <c r="DG55"/>
      <c r="DH55"/>
      <c r="DI55"/>
      <c r="DJ55"/>
      <c r="DK55"/>
      <c r="DL55"/>
      <c r="DM55"/>
      <c r="DN55"/>
      <c r="DO55"/>
      <c r="DP55"/>
      <c r="DQ55"/>
      <c r="DR55"/>
      <c r="DS55"/>
      <c r="DT55"/>
      <c r="DU55"/>
      <c r="DV55"/>
      <c r="DW55"/>
      <c r="DX55"/>
      <c r="DY55"/>
      <c r="DZ55"/>
      <c r="EA55"/>
      <c r="EB55"/>
      <c r="EC55"/>
      <c r="ED55"/>
      <c r="EE55"/>
      <c r="EF55"/>
      <c r="EG55"/>
      <c r="EH55"/>
      <c r="EI55"/>
      <c r="EJ55"/>
      <c r="EK55"/>
      <c r="EL55"/>
      <c r="EM55"/>
      <c r="EN55"/>
      <c r="EO55"/>
      <c r="EP55"/>
      <c r="EQ55"/>
      <c r="ER55"/>
      <c r="ES55"/>
      <c r="ET55"/>
      <c r="EU55"/>
      <c r="EV55"/>
      <c r="EW55"/>
      <c r="EX55"/>
      <c r="EY55"/>
      <c r="EZ55"/>
      <c r="FA55"/>
      <c r="FB55"/>
      <c r="FC55"/>
      <c r="FD55"/>
      <c r="FE55"/>
      <c r="FF55"/>
      <c r="FG55"/>
      <c r="FH55"/>
      <c r="FI55"/>
      <c r="FJ55"/>
      <c r="FK55"/>
      <c r="FL55"/>
      <c r="FM55"/>
      <c r="FN55"/>
      <c r="FO55"/>
      <c r="FP55"/>
      <c r="FQ55"/>
      <c r="FR55"/>
      <c r="FS55"/>
      <c r="FT55"/>
      <c r="FU55"/>
      <c r="FV55"/>
      <c r="FW55"/>
      <c r="FX55"/>
      <c r="FY55"/>
      <c r="FZ55"/>
      <c r="GA55"/>
      <c r="GB55"/>
      <c r="GC55"/>
      <c r="GD55"/>
      <c r="GE55"/>
      <c r="GF55"/>
      <c r="GG55"/>
      <c r="GH55"/>
      <c r="GI55"/>
      <c r="GJ55"/>
      <c r="GK55"/>
      <c r="GL55"/>
      <c r="GM55"/>
      <c r="GN55"/>
      <c r="GO55"/>
      <c r="GP55"/>
      <c r="GQ55"/>
      <c r="GR55"/>
      <c r="GS55"/>
      <c r="GT55"/>
      <c r="GU55"/>
      <c r="GV55"/>
      <c r="GW55"/>
      <c r="GX55"/>
      <c r="GY55"/>
      <c r="GZ55"/>
      <c r="HA55"/>
      <c r="HB55"/>
      <c r="HC55"/>
      <c r="HD55"/>
      <c r="HE55"/>
      <c r="HF55"/>
      <c r="HG55"/>
      <c r="HH55"/>
      <c r="HI55"/>
      <c r="HJ55"/>
      <c r="HK55"/>
      <c r="HL55"/>
      <c r="HM55"/>
      <c r="HN55"/>
      <c r="HO55"/>
      <c r="HP55"/>
      <c r="HQ55"/>
      <c r="HR55"/>
      <c r="HS55"/>
      <c r="HT55"/>
      <c r="HU55"/>
      <c r="HV55"/>
      <c r="HW55"/>
      <c r="HX55"/>
      <c r="HY55"/>
      <c r="HZ55"/>
      <c r="IA55"/>
      <c r="IB55"/>
      <c r="IC55"/>
      <c r="ID55"/>
      <c r="IE55"/>
      <c r="IF55"/>
      <c r="IG55"/>
      <c r="IH55"/>
      <c r="II55"/>
      <c r="IJ55"/>
      <c r="IK55"/>
      <c r="IL55"/>
      <c r="IM55"/>
      <c r="IN55"/>
      <c r="IO55"/>
      <c r="IP55"/>
      <c r="IQ55"/>
      <c r="IR55"/>
      <c r="IS55"/>
      <c r="IT55"/>
      <c r="IU55"/>
      <c r="IV55"/>
    </row>
    <row r="56" spans="2:256" ht="19.5" customHeight="1">
      <c r="B56" s="20" t="s">
        <v>26</v>
      </c>
      <c r="C56" s="45"/>
      <c r="D56" s="45"/>
      <c r="F56" s="52"/>
      <c r="T56"/>
      <c r="U56"/>
      <c r="V56"/>
      <c r="W56"/>
      <c r="X56"/>
      <c r="Y56"/>
      <c r="Z56"/>
      <c r="AA56"/>
      <c r="AB56"/>
      <c r="AC56"/>
      <c r="AD56"/>
      <c r="AE56"/>
      <c r="AF56"/>
      <c r="AG56"/>
      <c r="AH56"/>
      <c r="AI56"/>
      <c r="AJ56"/>
      <c r="AK56"/>
      <c r="AL56"/>
      <c r="AM56"/>
      <c r="AN56"/>
      <c r="AO56"/>
      <c r="AP56"/>
      <c r="AQ56"/>
      <c r="AR56"/>
      <c r="AS56"/>
      <c r="AT56"/>
      <c r="AU56"/>
      <c r="AV56"/>
      <c r="AW56"/>
      <c r="AX56"/>
      <c r="AY56"/>
      <c r="AZ56"/>
      <c r="BA56"/>
      <c r="BB56"/>
      <c r="BC56"/>
      <c r="BD56"/>
      <c r="BE56"/>
      <c r="BF56"/>
      <c r="BG56"/>
      <c r="BH56"/>
      <c r="BI56"/>
      <c r="BJ56"/>
      <c r="BK56"/>
      <c r="BL56"/>
      <c r="BM56"/>
      <c r="BN56"/>
      <c r="BO56"/>
      <c r="BP56"/>
      <c r="BQ56"/>
      <c r="BR56"/>
      <c r="BS56"/>
      <c r="BT56"/>
      <c r="BU56"/>
      <c r="BV56"/>
      <c r="BW56"/>
      <c r="BX56"/>
      <c r="BY56"/>
      <c r="BZ56"/>
      <c r="CA56"/>
      <c r="CB56"/>
      <c r="CC56"/>
      <c r="CD56"/>
      <c r="CE56"/>
      <c r="CF56"/>
      <c r="CG56"/>
      <c r="CH56"/>
      <c r="CI56"/>
      <c r="CJ56"/>
      <c r="CK56"/>
      <c r="CL56"/>
      <c r="CM56"/>
      <c r="CN56"/>
      <c r="CO56"/>
      <c r="CP56"/>
      <c r="CQ56"/>
      <c r="CR56"/>
      <c r="CS56"/>
      <c r="CT56"/>
      <c r="CU56"/>
      <c r="CV56"/>
      <c r="CW56"/>
      <c r="CX56"/>
      <c r="CY56"/>
      <c r="CZ56"/>
      <c r="DA56"/>
      <c r="DB56"/>
      <c r="DC56"/>
      <c r="DD56"/>
      <c r="DE56"/>
      <c r="DF56"/>
      <c r="DG56"/>
      <c r="DH56"/>
      <c r="DI56"/>
      <c r="DJ56"/>
      <c r="DK56"/>
      <c r="DL56"/>
      <c r="DM56"/>
      <c r="DN56"/>
      <c r="DO56"/>
      <c r="DP56"/>
      <c r="DQ56"/>
      <c r="DR56"/>
      <c r="DS56"/>
      <c r="DT56"/>
      <c r="DU56"/>
      <c r="DV56"/>
      <c r="DW56"/>
      <c r="DX56"/>
      <c r="DY56"/>
      <c r="DZ56"/>
      <c r="EA56"/>
      <c r="EB56"/>
      <c r="EC56"/>
      <c r="ED56"/>
      <c r="EE56"/>
      <c r="EF56"/>
      <c r="EG56"/>
      <c r="EH56"/>
      <c r="EI56"/>
      <c r="EJ56"/>
      <c r="EK56"/>
      <c r="EL56"/>
      <c r="EM56"/>
      <c r="EN56"/>
      <c r="EO56"/>
      <c r="EP56"/>
      <c r="EQ56"/>
      <c r="ER56"/>
      <c r="ES56"/>
      <c r="ET56"/>
      <c r="EU56"/>
      <c r="EV56"/>
      <c r="EW56"/>
      <c r="EX56"/>
      <c r="EY56"/>
      <c r="EZ56"/>
      <c r="FA56"/>
      <c r="FB56"/>
      <c r="FC56"/>
      <c r="FD56"/>
      <c r="FE56"/>
      <c r="FF56"/>
      <c r="FG56"/>
      <c r="FH56"/>
      <c r="FI56"/>
      <c r="FJ56"/>
      <c r="FK56"/>
      <c r="FL56"/>
      <c r="FM56"/>
      <c r="FN56"/>
      <c r="FO56"/>
      <c r="FP56"/>
      <c r="FQ56"/>
      <c r="FR56"/>
      <c r="FS56"/>
      <c r="FT56"/>
      <c r="FU56"/>
      <c r="FV56"/>
      <c r="FW56"/>
      <c r="FX56"/>
      <c r="FY56"/>
      <c r="FZ56"/>
      <c r="GA56"/>
      <c r="GB56"/>
      <c r="GC56"/>
      <c r="GD56"/>
      <c r="GE56"/>
      <c r="GF56"/>
      <c r="GG56"/>
      <c r="GH56"/>
      <c r="GI56"/>
      <c r="GJ56"/>
      <c r="GK56"/>
      <c r="GL56"/>
      <c r="GM56"/>
      <c r="GN56"/>
      <c r="GO56"/>
      <c r="GP56"/>
      <c r="GQ56"/>
      <c r="GR56"/>
      <c r="GS56"/>
      <c r="GT56"/>
      <c r="GU56"/>
      <c r="GV56"/>
      <c r="GW56"/>
      <c r="GX56"/>
      <c r="GY56"/>
      <c r="GZ56"/>
      <c r="HA56"/>
      <c r="HB56"/>
      <c r="HC56"/>
      <c r="HD56"/>
      <c r="HE56"/>
      <c r="HF56"/>
      <c r="HG56"/>
      <c r="HH56"/>
      <c r="HI56"/>
      <c r="HJ56"/>
      <c r="HK56"/>
      <c r="HL56"/>
      <c r="HM56"/>
      <c r="HN56"/>
      <c r="HO56"/>
      <c r="HP56"/>
      <c r="HQ56"/>
      <c r="HR56"/>
      <c r="HS56"/>
      <c r="HT56"/>
      <c r="HU56"/>
      <c r="HV56"/>
      <c r="HW56"/>
      <c r="HX56"/>
      <c r="HY56"/>
      <c r="HZ56"/>
      <c r="IA56"/>
      <c r="IB56"/>
      <c r="IC56"/>
      <c r="ID56"/>
      <c r="IE56"/>
      <c r="IF56"/>
      <c r="IG56"/>
      <c r="IH56"/>
      <c r="II56"/>
      <c r="IJ56"/>
      <c r="IK56"/>
      <c r="IL56"/>
      <c r="IM56"/>
      <c r="IN56"/>
      <c r="IO56"/>
      <c r="IP56"/>
      <c r="IQ56"/>
      <c r="IR56"/>
      <c r="IS56"/>
      <c r="IT56"/>
      <c r="IU56"/>
      <c r="IV56"/>
    </row>
    <row r="57" spans="2:256" ht="18.75" customHeight="1">
      <c r="B57" s="20" t="s">
        <v>27</v>
      </c>
      <c r="C57" s="45"/>
      <c r="D57" s="45"/>
      <c r="F57" s="52"/>
      <c r="T57"/>
      <c r="U57"/>
      <c r="V57"/>
      <c r="W57"/>
      <c r="X57"/>
      <c r="Y57"/>
      <c r="Z57"/>
      <c r="AA57"/>
      <c r="AB57"/>
      <c r="AC57"/>
      <c r="AD57"/>
      <c r="AE57"/>
      <c r="AF57"/>
      <c r="AG57"/>
      <c r="AH57"/>
      <c r="AI57"/>
      <c r="AJ57"/>
      <c r="AK57"/>
      <c r="AL57"/>
      <c r="AM57"/>
      <c r="AN57"/>
      <c r="AO57"/>
      <c r="AP57"/>
      <c r="AQ57"/>
      <c r="AR57"/>
      <c r="AS57"/>
      <c r="AT57"/>
      <c r="AU57"/>
      <c r="AV57"/>
      <c r="AW57"/>
      <c r="AX57"/>
      <c r="AY57"/>
      <c r="AZ57"/>
      <c r="BA57"/>
      <c r="BB57"/>
      <c r="BC57"/>
      <c r="BD57"/>
      <c r="BE57"/>
      <c r="BF57"/>
      <c r="BG57"/>
      <c r="BH57"/>
      <c r="BI57"/>
      <c r="BJ57"/>
      <c r="BK57"/>
      <c r="BL57"/>
      <c r="BM57"/>
      <c r="BN57"/>
      <c r="BO57"/>
      <c r="BP57"/>
      <c r="BQ57"/>
      <c r="BR57"/>
      <c r="BS57"/>
      <c r="BT57"/>
      <c r="BU57"/>
      <c r="BV57"/>
      <c r="BW57"/>
      <c r="BX57"/>
      <c r="BY57"/>
      <c r="BZ57"/>
      <c r="CA57"/>
      <c r="CB57"/>
      <c r="CC57"/>
      <c r="CD57"/>
      <c r="CE57"/>
      <c r="CF57"/>
      <c r="CG57"/>
      <c r="CH57"/>
      <c r="CI57"/>
      <c r="CJ57"/>
      <c r="CK57"/>
      <c r="CL57"/>
      <c r="CM57"/>
      <c r="CN57"/>
      <c r="CO57"/>
      <c r="CP57"/>
      <c r="CQ57"/>
      <c r="CR57"/>
      <c r="CS57"/>
      <c r="CT57"/>
      <c r="CU57"/>
      <c r="CV57"/>
      <c r="CW57"/>
      <c r="CX57"/>
      <c r="CY57"/>
      <c r="CZ57"/>
      <c r="DA57"/>
      <c r="DB57"/>
      <c r="DC57"/>
      <c r="DD57"/>
      <c r="DE57"/>
      <c r="DF57"/>
      <c r="DG57"/>
      <c r="DH57"/>
      <c r="DI57"/>
      <c r="DJ57"/>
      <c r="DK57"/>
      <c r="DL57"/>
      <c r="DM57"/>
      <c r="DN57"/>
      <c r="DO57"/>
      <c r="DP57"/>
      <c r="DQ57"/>
      <c r="DR57"/>
      <c r="DS57"/>
      <c r="DT57"/>
      <c r="DU57"/>
      <c r="DV57"/>
      <c r="DW57"/>
      <c r="DX57"/>
      <c r="DY57"/>
      <c r="DZ57"/>
      <c r="EA57"/>
      <c r="EB57"/>
      <c r="EC57"/>
      <c r="ED57"/>
      <c r="EE57"/>
      <c r="EF57"/>
      <c r="EG57"/>
      <c r="EH57"/>
      <c r="EI57"/>
      <c r="EJ57"/>
      <c r="EK57"/>
      <c r="EL57"/>
      <c r="EM57"/>
      <c r="EN57"/>
      <c r="EO57"/>
      <c r="EP57"/>
      <c r="EQ57"/>
      <c r="ER57"/>
      <c r="ES57"/>
      <c r="ET57"/>
      <c r="EU57"/>
      <c r="EV57"/>
      <c r="EW57"/>
      <c r="EX57"/>
      <c r="EY57"/>
      <c r="EZ57"/>
      <c r="FA57"/>
      <c r="FB57"/>
      <c r="FC57"/>
      <c r="FD57"/>
      <c r="FE57"/>
      <c r="FF57"/>
      <c r="FG57"/>
      <c r="FH57"/>
      <c r="FI57"/>
      <c r="FJ57"/>
      <c r="FK57"/>
      <c r="FL57"/>
      <c r="FM57"/>
      <c r="FN57"/>
      <c r="FO57"/>
      <c r="FP57"/>
      <c r="FQ57"/>
      <c r="FR57"/>
      <c r="FS57"/>
      <c r="FT57"/>
      <c r="FU57"/>
      <c r="FV57"/>
      <c r="FW57"/>
      <c r="FX57"/>
      <c r="FY57"/>
      <c r="FZ57"/>
      <c r="GA57"/>
      <c r="GB57"/>
      <c r="GC57"/>
      <c r="GD57"/>
      <c r="GE57"/>
      <c r="GF57"/>
      <c r="GG57"/>
      <c r="GH57"/>
      <c r="GI57"/>
      <c r="GJ57"/>
      <c r="GK57"/>
      <c r="GL57"/>
      <c r="GM57"/>
      <c r="GN57"/>
      <c r="GO57"/>
      <c r="GP57"/>
      <c r="GQ57"/>
      <c r="GR57"/>
      <c r="GS57"/>
      <c r="GT57"/>
      <c r="GU57"/>
      <c r="GV57"/>
      <c r="GW57"/>
      <c r="GX57"/>
      <c r="GY57"/>
      <c r="GZ57"/>
      <c r="HA57"/>
      <c r="HB57"/>
      <c r="HC57"/>
      <c r="HD57"/>
      <c r="HE57"/>
      <c r="HF57"/>
      <c r="HG57"/>
      <c r="HH57"/>
      <c r="HI57"/>
      <c r="HJ57"/>
      <c r="HK57"/>
      <c r="HL57"/>
      <c r="HM57"/>
      <c r="HN57"/>
      <c r="HO57"/>
      <c r="HP57"/>
      <c r="HQ57"/>
      <c r="HR57"/>
      <c r="HS57"/>
      <c r="HT57"/>
      <c r="HU57"/>
      <c r="HV57"/>
      <c r="HW57"/>
      <c r="HX57"/>
      <c r="HY57"/>
      <c r="HZ57"/>
      <c r="IA57"/>
      <c r="IB57"/>
      <c r="IC57"/>
      <c r="ID57"/>
      <c r="IE57"/>
      <c r="IF57"/>
      <c r="IG57"/>
      <c r="IH57"/>
      <c r="II57"/>
      <c r="IJ57"/>
      <c r="IK57"/>
      <c r="IL57"/>
      <c r="IM57"/>
      <c r="IN57"/>
      <c r="IO57"/>
      <c r="IP57"/>
      <c r="IQ57"/>
      <c r="IR57"/>
      <c r="IS57"/>
      <c r="IT57"/>
      <c r="IU57"/>
      <c r="IV57"/>
    </row>
    <row r="58" spans="2:256" ht="22.5" customHeight="1">
      <c r="B58" s="20" t="s">
        <v>28</v>
      </c>
      <c r="C58" s="45"/>
      <c r="D58" s="45"/>
      <c r="F58" s="52"/>
      <c r="T58"/>
      <c r="U58"/>
      <c r="V58"/>
      <c r="W58"/>
      <c r="X58"/>
      <c r="Y58"/>
      <c r="Z58"/>
      <c r="AA58"/>
      <c r="AB58"/>
      <c r="AC58"/>
      <c r="AD58"/>
      <c r="AE58"/>
      <c r="AF58"/>
      <c r="AG58"/>
      <c r="AH58"/>
      <c r="AI58"/>
      <c r="AJ58"/>
      <c r="AK58"/>
      <c r="AL58"/>
      <c r="AM58"/>
      <c r="AN58"/>
      <c r="AO58"/>
      <c r="AP58"/>
      <c r="AQ58"/>
      <c r="AR58"/>
      <c r="AS58"/>
      <c r="AT58"/>
      <c r="AU58"/>
      <c r="AV58"/>
      <c r="AW58"/>
      <c r="AX58"/>
      <c r="AY58"/>
      <c r="AZ58"/>
      <c r="BA58"/>
      <c r="BB58"/>
      <c r="BC58"/>
      <c r="BD58"/>
      <c r="BE58"/>
      <c r="BF58"/>
      <c r="BG58"/>
      <c r="BH58"/>
      <c r="BI58"/>
      <c r="BJ58"/>
      <c r="BK58"/>
      <c r="BL58"/>
      <c r="BM58"/>
      <c r="BN58"/>
      <c r="BO58"/>
      <c r="BP58"/>
      <c r="BQ58"/>
      <c r="BR58"/>
      <c r="BS58"/>
      <c r="BT58"/>
      <c r="BU58"/>
      <c r="BV58"/>
      <c r="BW58"/>
      <c r="BX58"/>
      <c r="BY58"/>
      <c r="BZ58"/>
      <c r="CA58"/>
      <c r="CB58"/>
      <c r="CC58"/>
      <c r="CD58"/>
      <c r="CE58"/>
      <c r="CF58"/>
      <c r="CG58"/>
      <c r="CH58"/>
      <c r="CI58"/>
      <c r="CJ58"/>
      <c r="CK58"/>
      <c r="CL58"/>
      <c r="CM58"/>
      <c r="CN58"/>
      <c r="CO58"/>
      <c r="CP58"/>
      <c r="CQ58"/>
      <c r="CR58"/>
      <c r="CS58"/>
      <c r="CT58"/>
      <c r="CU58"/>
      <c r="CV58"/>
      <c r="CW58"/>
      <c r="CX58"/>
      <c r="CY58"/>
      <c r="CZ58"/>
      <c r="DA58"/>
      <c r="DB58"/>
      <c r="DC58"/>
      <c r="DD58"/>
      <c r="DE58"/>
      <c r="DF58"/>
      <c r="DG58"/>
      <c r="DH58"/>
      <c r="DI58"/>
      <c r="DJ58"/>
      <c r="DK58"/>
      <c r="DL58"/>
      <c r="DM58"/>
      <c r="DN58"/>
      <c r="DO58"/>
      <c r="DP58"/>
      <c r="DQ58"/>
      <c r="DR58"/>
      <c r="DS58"/>
      <c r="DT58"/>
      <c r="DU58"/>
      <c r="DV58"/>
      <c r="DW58"/>
      <c r="DX58"/>
      <c r="DY58"/>
      <c r="DZ58"/>
      <c r="EA58"/>
      <c r="EB58"/>
      <c r="EC58"/>
      <c r="ED58"/>
      <c r="EE58"/>
      <c r="EF58"/>
      <c r="EG58"/>
      <c r="EH58"/>
      <c r="EI58"/>
      <c r="EJ58"/>
      <c r="EK58"/>
      <c r="EL58"/>
      <c r="EM58"/>
      <c r="EN58"/>
      <c r="EO58"/>
      <c r="EP58"/>
      <c r="EQ58"/>
      <c r="ER58"/>
      <c r="ES58"/>
      <c r="ET58"/>
      <c r="EU58"/>
      <c r="EV58"/>
      <c r="EW58"/>
      <c r="EX58"/>
      <c r="EY58"/>
      <c r="EZ58"/>
      <c r="FA58"/>
      <c r="FB58"/>
      <c r="FC58"/>
      <c r="FD58"/>
      <c r="FE58"/>
      <c r="FF58"/>
      <c r="FG58"/>
      <c r="FH58"/>
      <c r="FI58"/>
      <c r="FJ58"/>
      <c r="FK58"/>
      <c r="FL58"/>
      <c r="FM58"/>
      <c r="FN58"/>
      <c r="FO58"/>
      <c r="FP58"/>
      <c r="FQ58"/>
      <c r="FR58"/>
      <c r="FS58"/>
      <c r="FT58"/>
      <c r="FU58"/>
      <c r="FV58"/>
      <c r="FW58"/>
      <c r="FX58"/>
      <c r="FY58"/>
      <c r="FZ58"/>
      <c r="GA58"/>
      <c r="GB58"/>
      <c r="GC58"/>
      <c r="GD58"/>
      <c r="GE58"/>
      <c r="GF58"/>
      <c r="GG58"/>
      <c r="GH58"/>
      <c r="GI58"/>
      <c r="GJ58"/>
      <c r="GK58"/>
      <c r="GL58"/>
      <c r="GM58"/>
      <c r="GN58"/>
      <c r="GO58"/>
      <c r="GP58"/>
      <c r="GQ58"/>
      <c r="GR58"/>
      <c r="GS58"/>
      <c r="GT58"/>
      <c r="GU58"/>
      <c r="GV58"/>
      <c r="GW58"/>
      <c r="GX58"/>
      <c r="GY58"/>
      <c r="GZ58"/>
      <c r="HA58"/>
      <c r="HB58"/>
      <c r="HC58"/>
      <c r="HD58"/>
      <c r="HE58"/>
      <c r="HF58"/>
      <c r="HG58"/>
      <c r="HH58"/>
      <c r="HI58"/>
      <c r="HJ58"/>
      <c r="HK58"/>
      <c r="HL58"/>
      <c r="HM58"/>
      <c r="HN58"/>
      <c r="HO58"/>
      <c r="HP58"/>
      <c r="HQ58"/>
      <c r="HR58"/>
      <c r="HS58"/>
      <c r="HT58"/>
      <c r="HU58"/>
      <c r="HV58"/>
      <c r="HW58"/>
      <c r="HX58"/>
      <c r="HY58"/>
      <c r="HZ58"/>
      <c r="IA58"/>
      <c r="IB58"/>
      <c r="IC58"/>
      <c r="ID58"/>
      <c r="IE58"/>
      <c r="IF58"/>
      <c r="IG58"/>
      <c r="IH58"/>
      <c r="II58"/>
      <c r="IJ58"/>
      <c r="IK58"/>
      <c r="IL58"/>
      <c r="IM58"/>
      <c r="IN58"/>
      <c r="IO58"/>
      <c r="IP58"/>
      <c r="IQ58"/>
      <c r="IR58"/>
      <c r="IS58"/>
      <c r="IT58"/>
      <c r="IU58"/>
      <c r="IV58"/>
    </row>
    <row r="59" spans="2:256" ht="21.75" customHeight="1">
      <c r="B59" s="20" t="s">
        <v>29</v>
      </c>
      <c r="C59" s="45"/>
      <c r="D59" s="45"/>
      <c r="F59" s="52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ht="21.75" customHeight="1">
      <c r="B60" s="20" t="s">
        <v>30</v>
      </c>
      <c r="C60" s="45"/>
      <c r="D60" s="45"/>
      <c r="F60" s="52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4" ht="18" customHeight="1">
      <c r="B61" s="20" t="s">
        <v>31</v>
      </c>
      <c r="C61" s="45"/>
      <c r="D61" s="45"/>
    </row>
    <row r="62" spans="2:4" ht="21" customHeight="1">
      <c r="B62" s="20" t="s">
        <v>32</v>
      </c>
      <c r="C62" s="45"/>
      <c r="D62" s="45"/>
    </row>
    <row r="63" spans="2:4" ht="20.25" customHeight="1">
      <c r="B63" s="20" t="s">
        <v>491</v>
      </c>
      <c r="C63" s="45"/>
      <c r="D63" s="45"/>
    </row>
    <row r="64" spans="2:4" ht="19.5" customHeight="1">
      <c r="B64" s="20" t="s">
        <v>33</v>
      </c>
      <c r="C64" s="45"/>
      <c r="D64" s="45"/>
    </row>
  </sheetData>
  <sheetProtection/>
  <mergeCells count="26">
    <mergeCell ref="A15:A16"/>
    <mergeCell ref="B1:R1"/>
    <mergeCell ref="B3:R3"/>
    <mergeCell ref="B4:R4"/>
    <mergeCell ref="B5:R5"/>
    <mergeCell ref="B6:R6"/>
    <mergeCell ref="B11:R11"/>
    <mergeCell ref="B12:R12"/>
    <mergeCell ref="B13:R13"/>
    <mergeCell ref="B10:Q10"/>
    <mergeCell ref="E15:E16"/>
    <mergeCell ref="F15:F16"/>
    <mergeCell ref="B9:Q9"/>
    <mergeCell ref="B7:Q7"/>
    <mergeCell ref="B8:Q8"/>
    <mergeCell ref="B14:O14"/>
    <mergeCell ref="P15:P16"/>
    <mergeCell ref="Q15:Q16"/>
    <mergeCell ref="R15:R16"/>
    <mergeCell ref="S15:S16"/>
    <mergeCell ref="B15:B16"/>
    <mergeCell ref="G15:J15"/>
    <mergeCell ref="K15:K16"/>
    <mergeCell ref="L15:O15"/>
    <mergeCell ref="C15:C16"/>
    <mergeCell ref="D15:D16"/>
  </mergeCells>
  <printOptions/>
  <pageMargins left="0.54" right="0.4" top="0.26" bottom="0.27" header="0.25" footer="0.29"/>
  <pageSetup horizontalDpi="600" verticalDpi="600" orientation="landscape" paperSize="9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68"/>
  <sheetViews>
    <sheetView zoomScalePageLayoutView="0" workbookViewId="0" topLeftCell="A1">
      <selection activeCell="D47" sqref="D47"/>
    </sheetView>
  </sheetViews>
  <sheetFormatPr defaultColWidth="9.33203125" defaultRowHeight="12.75"/>
  <cols>
    <col min="1" max="1" width="5" style="22" customWidth="1"/>
    <col min="2" max="2" width="9.83203125" style="21" customWidth="1"/>
    <col min="3" max="3" width="33.5" style="55" customWidth="1"/>
    <col min="4" max="4" width="23.5" style="55" bestFit="1" customWidth="1"/>
    <col min="5" max="5" width="31.5" style="55" customWidth="1"/>
    <col min="6" max="6" width="25.16015625" style="55" customWidth="1"/>
    <col min="7" max="7" width="5.83203125" style="21" customWidth="1"/>
    <col min="8" max="8" width="6" style="21" customWidth="1"/>
    <col min="9" max="9" width="5.33203125" style="21" customWidth="1"/>
    <col min="10" max="10" width="6.83203125" style="21" customWidth="1"/>
    <col min="11" max="11" width="6" style="21" customWidth="1"/>
    <col min="12" max="12" width="8.16015625" style="21" hidden="1" customWidth="1"/>
    <col min="13" max="13" width="4.33203125" style="21" customWidth="1"/>
    <col min="14" max="14" width="5.16015625" style="21" customWidth="1"/>
    <col min="15" max="15" width="4.33203125" style="21" customWidth="1"/>
    <col min="16" max="16" width="8.83203125" style="21" hidden="1" customWidth="1"/>
    <col min="17" max="17" width="11.5" style="61" customWidth="1"/>
    <col min="18" max="18" width="0" style="22" hidden="1" customWidth="1"/>
    <col min="19" max="19" width="6.83203125" style="22" customWidth="1"/>
    <col min="20" max="16384" width="9.33203125" style="1" customWidth="1"/>
  </cols>
  <sheetData>
    <row r="1" spans="2:18" ht="15.75">
      <c r="B1" s="129" t="s">
        <v>11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2:18" ht="12.75" customHeight="1" hidden="1">
      <c r="B2" s="3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25"/>
      <c r="R2" s="3"/>
    </row>
    <row r="3" spans="2:21" ht="12.75" customHeight="1">
      <c r="B3" s="130" t="s">
        <v>15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4"/>
      <c r="T3" s="5"/>
      <c r="U3" s="5"/>
    </row>
    <row r="4" spans="2:18" ht="12.75">
      <c r="B4" s="131" t="s">
        <v>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2:19" ht="12.75">
      <c r="B5" s="123" t="s">
        <v>16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6"/>
    </row>
    <row r="6" spans="2:19" ht="12.75">
      <c r="B6" s="123" t="s">
        <v>512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  <c r="S6" s="16"/>
    </row>
    <row r="7" spans="2:19" ht="12.75">
      <c r="B7" s="123" t="s">
        <v>514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4"/>
      <c r="S7" s="16"/>
    </row>
    <row r="8" spans="2:19" ht="12.75">
      <c r="B8" s="123" t="s">
        <v>17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4"/>
      <c r="S8" s="16"/>
    </row>
    <row r="9" spans="2:19" ht="12.75">
      <c r="B9" s="123" t="s">
        <v>20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4"/>
      <c r="S9" s="16"/>
    </row>
    <row r="10" spans="2:19" ht="12.75">
      <c r="B10" s="123" t="s">
        <v>18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4"/>
      <c r="S10" s="16"/>
    </row>
    <row r="11" spans="2:19" ht="12.75">
      <c r="B11" s="123" t="s">
        <v>19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  <c r="S11" s="16"/>
    </row>
    <row r="12" spans="2:19" ht="12.75">
      <c r="B12" s="123" t="s">
        <v>21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  <c r="S12" s="16"/>
    </row>
    <row r="13" spans="2:19" ht="13.5" thickBot="1">
      <c r="B13" s="123" t="s">
        <v>22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  <c r="S13" s="16"/>
    </row>
    <row r="14" spans="1:19" s="6" customFormat="1" ht="9.75" customHeight="1" hidden="1" thickBot="1">
      <c r="A14" s="23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7"/>
      <c r="Q14" s="61"/>
      <c r="R14" s="26"/>
      <c r="S14" s="23"/>
    </row>
    <row r="15" spans="1:19" s="6" customFormat="1" ht="12.75" customHeight="1">
      <c r="A15" s="127" t="s">
        <v>94</v>
      </c>
      <c r="B15" s="115" t="s">
        <v>1</v>
      </c>
      <c r="C15" s="133" t="s">
        <v>2</v>
      </c>
      <c r="D15" s="133" t="s">
        <v>3</v>
      </c>
      <c r="E15" s="133" t="s">
        <v>4</v>
      </c>
      <c r="F15" s="143" t="s">
        <v>5</v>
      </c>
      <c r="G15" s="117" t="s">
        <v>23</v>
      </c>
      <c r="H15" s="118"/>
      <c r="I15" s="118"/>
      <c r="J15" s="118"/>
      <c r="K15" s="118" t="s">
        <v>24</v>
      </c>
      <c r="L15" s="118"/>
      <c r="M15" s="118"/>
      <c r="N15" s="118"/>
      <c r="O15" s="120"/>
      <c r="P15" s="141" t="s">
        <v>8</v>
      </c>
      <c r="Q15" s="139" t="s">
        <v>9</v>
      </c>
      <c r="R15" s="137" t="s">
        <v>6</v>
      </c>
      <c r="S15" s="113" t="s">
        <v>10</v>
      </c>
    </row>
    <row r="16" spans="1:19" s="12" customFormat="1" ht="12.75">
      <c r="A16" s="132"/>
      <c r="B16" s="135"/>
      <c r="C16" s="134"/>
      <c r="D16" s="134"/>
      <c r="E16" s="134"/>
      <c r="F16" s="144"/>
      <c r="G16" s="66">
        <v>1</v>
      </c>
      <c r="H16" s="65">
        <v>2</v>
      </c>
      <c r="I16" s="65">
        <v>3</v>
      </c>
      <c r="J16" s="65">
        <v>4</v>
      </c>
      <c r="K16" s="65">
        <v>5</v>
      </c>
      <c r="L16" s="76"/>
      <c r="M16" s="65">
        <v>6</v>
      </c>
      <c r="N16" s="65">
        <v>7</v>
      </c>
      <c r="O16" s="67">
        <v>8</v>
      </c>
      <c r="P16" s="142"/>
      <c r="Q16" s="140"/>
      <c r="R16" s="138"/>
      <c r="S16" s="136"/>
    </row>
    <row r="17" spans="1:19" s="6" customFormat="1" ht="24" customHeight="1">
      <c r="A17" s="17">
        <v>1</v>
      </c>
      <c r="B17" s="18" t="s">
        <v>160</v>
      </c>
      <c r="C17" s="47" t="s">
        <v>311</v>
      </c>
      <c r="D17" s="47" t="s">
        <v>360</v>
      </c>
      <c r="E17" s="47" t="s">
        <v>271</v>
      </c>
      <c r="F17" s="47" t="s">
        <v>234</v>
      </c>
      <c r="G17" s="18">
        <v>5</v>
      </c>
      <c r="H17" s="18">
        <v>7</v>
      </c>
      <c r="I17" s="18">
        <v>7</v>
      </c>
      <c r="J17" s="18">
        <v>0</v>
      </c>
      <c r="K17" s="69">
        <v>7</v>
      </c>
      <c r="L17" s="68">
        <f aca="true" t="shared" si="0" ref="L17:L31">G17+H17+I17+J17+K17</f>
        <v>26</v>
      </c>
      <c r="M17" s="69">
        <v>3</v>
      </c>
      <c r="N17" s="69">
        <v>7</v>
      </c>
      <c r="O17" s="69">
        <v>0</v>
      </c>
      <c r="P17" s="32">
        <f aca="true" t="shared" si="1" ref="P17:P57">M17+O17</f>
        <v>3</v>
      </c>
      <c r="Q17" s="68">
        <f aca="true" t="shared" si="2" ref="Q17:Q57">SUM(G17,H17,I17,J17,K17,M17,N17,O17,)</f>
        <v>36</v>
      </c>
      <c r="R17" s="35"/>
      <c r="S17" s="102" t="s">
        <v>488</v>
      </c>
    </row>
    <row r="18" spans="1:19" s="6" customFormat="1" ht="24" customHeight="1">
      <c r="A18" s="17">
        <v>2</v>
      </c>
      <c r="B18" s="17" t="s">
        <v>130</v>
      </c>
      <c r="C18" s="47" t="s">
        <v>281</v>
      </c>
      <c r="D18" s="47" t="s">
        <v>360</v>
      </c>
      <c r="E18" s="48" t="s">
        <v>319</v>
      </c>
      <c r="F18" s="48" t="s">
        <v>333</v>
      </c>
      <c r="G18" s="17">
        <v>7</v>
      </c>
      <c r="H18" s="17">
        <v>7</v>
      </c>
      <c r="I18" s="17">
        <v>6</v>
      </c>
      <c r="J18" s="17">
        <v>0</v>
      </c>
      <c r="K18" s="69">
        <v>4</v>
      </c>
      <c r="L18" s="68">
        <f t="shared" si="0"/>
        <v>24</v>
      </c>
      <c r="M18" s="69">
        <v>0</v>
      </c>
      <c r="N18" s="69">
        <v>7</v>
      </c>
      <c r="O18" s="69">
        <v>1</v>
      </c>
      <c r="P18" s="32">
        <f t="shared" si="1"/>
        <v>1</v>
      </c>
      <c r="Q18" s="68">
        <f t="shared" si="2"/>
        <v>32</v>
      </c>
      <c r="R18" s="86"/>
      <c r="S18" s="102" t="s">
        <v>489</v>
      </c>
    </row>
    <row r="19" spans="1:19" s="6" customFormat="1" ht="24" customHeight="1">
      <c r="A19" s="17">
        <v>3</v>
      </c>
      <c r="B19" s="17" t="s">
        <v>134</v>
      </c>
      <c r="C19" s="47" t="s">
        <v>285</v>
      </c>
      <c r="D19" s="47" t="s">
        <v>360</v>
      </c>
      <c r="E19" s="47" t="s">
        <v>274</v>
      </c>
      <c r="F19" s="47" t="s">
        <v>333</v>
      </c>
      <c r="G19" s="17">
        <v>7</v>
      </c>
      <c r="H19" s="17">
        <v>7</v>
      </c>
      <c r="I19" s="17">
        <v>7</v>
      </c>
      <c r="J19" s="17">
        <v>0</v>
      </c>
      <c r="K19" s="69">
        <v>5</v>
      </c>
      <c r="L19" s="68">
        <f t="shared" si="0"/>
        <v>26</v>
      </c>
      <c r="M19" s="69">
        <v>1</v>
      </c>
      <c r="N19" s="69">
        <v>3</v>
      </c>
      <c r="O19" s="69">
        <v>0</v>
      </c>
      <c r="P19" s="32">
        <f t="shared" si="1"/>
        <v>1</v>
      </c>
      <c r="Q19" s="68">
        <f t="shared" si="2"/>
        <v>30</v>
      </c>
      <c r="R19" s="35"/>
      <c r="S19" s="102" t="s">
        <v>489</v>
      </c>
    </row>
    <row r="20" spans="1:19" s="6" customFormat="1" ht="24" customHeight="1">
      <c r="A20" s="17">
        <v>4</v>
      </c>
      <c r="B20" s="18" t="s">
        <v>138</v>
      </c>
      <c r="C20" s="47" t="s">
        <v>289</v>
      </c>
      <c r="D20" s="47" t="s">
        <v>360</v>
      </c>
      <c r="E20" s="48" t="s">
        <v>322</v>
      </c>
      <c r="F20" s="48" t="s">
        <v>340</v>
      </c>
      <c r="G20" s="18">
        <v>5</v>
      </c>
      <c r="H20" s="18">
        <v>7</v>
      </c>
      <c r="I20" s="18">
        <v>4</v>
      </c>
      <c r="J20" s="18">
        <v>0</v>
      </c>
      <c r="K20" s="69">
        <v>5</v>
      </c>
      <c r="L20" s="68">
        <f t="shared" si="0"/>
        <v>21</v>
      </c>
      <c r="M20" s="69">
        <v>0</v>
      </c>
      <c r="N20" s="69">
        <v>7</v>
      </c>
      <c r="O20" s="69">
        <v>0</v>
      </c>
      <c r="P20" s="32">
        <f t="shared" si="1"/>
        <v>0</v>
      </c>
      <c r="Q20" s="68">
        <f t="shared" si="2"/>
        <v>28</v>
      </c>
      <c r="R20" s="35"/>
      <c r="S20" s="102" t="s">
        <v>489</v>
      </c>
    </row>
    <row r="21" spans="1:19" s="6" customFormat="1" ht="24" customHeight="1">
      <c r="A21" s="17">
        <v>5</v>
      </c>
      <c r="B21" s="17" t="s">
        <v>145</v>
      </c>
      <c r="C21" s="47" t="s">
        <v>296</v>
      </c>
      <c r="D21" s="47" t="s">
        <v>360</v>
      </c>
      <c r="E21" s="48" t="s">
        <v>319</v>
      </c>
      <c r="F21" s="48" t="s">
        <v>245</v>
      </c>
      <c r="G21" s="17">
        <v>7</v>
      </c>
      <c r="H21" s="17">
        <v>2</v>
      </c>
      <c r="I21" s="17">
        <v>7</v>
      </c>
      <c r="J21" s="17">
        <v>0</v>
      </c>
      <c r="K21" s="69">
        <v>7</v>
      </c>
      <c r="L21" s="68">
        <f t="shared" si="0"/>
        <v>23</v>
      </c>
      <c r="M21" s="69">
        <v>3</v>
      </c>
      <c r="N21" s="69">
        <v>0</v>
      </c>
      <c r="O21" s="69">
        <v>1</v>
      </c>
      <c r="P21" s="32">
        <f t="shared" si="1"/>
        <v>4</v>
      </c>
      <c r="Q21" s="68">
        <f t="shared" si="2"/>
        <v>27</v>
      </c>
      <c r="R21" s="35"/>
      <c r="S21" s="102" t="s">
        <v>490</v>
      </c>
    </row>
    <row r="22" spans="1:19" s="6" customFormat="1" ht="24" customHeight="1">
      <c r="A22" s="17">
        <v>6</v>
      </c>
      <c r="B22" s="17" t="s">
        <v>143</v>
      </c>
      <c r="C22" s="47" t="s">
        <v>294</v>
      </c>
      <c r="D22" s="47" t="s">
        <v>364</v>
      </c>
      <c r="E22" s="48" t="s">
        <v>325</v>
      </c>
      <c r="F22" s="48" t="s">
        <v>344</v>
      </c>
      <c r="G22" s="17">
        <v>5</v>
      </c>
      <c r="H22" s="17">
        <v>7</v>
      </c>
      <c r="I22" s="17">
        <v>7</v>
      </c>
      <c r="J22" s="17">
        <v>0</v>
      </c>
      <c r="K22" s="69">
        <v>7</v>
      </c>
      <c r="L22" s="68">
        <f t="shared" si="0"/>
        <v>26</v>
      </c>
      <c r="M22" s="69">
        <v>0</v>
      </c>
      <c r="N22" s="69">
        <v>0</v>
      </c>
      <c r="O22" s="69">
        <v>0</v>
      </c>
      <c r="P22" s="32">
        <f t="shared" si="1"/>
        <v>0</v>
      </c>
      <c r="Q22" s="68">
        <f t="shared" si="2"/>
        <v>26</v>
      </c>
      <c r="R22" s="84"/>
      <c r="S22" s="102" t="s">
        <v>490</v>
      </c>
    </row>
    <row r="23" spans="1:19" s="6" customFormat="1" ht="24" customHeight="1">
      <c r="A23" s="17">
        <v>7</v>
      </c>
      <c r="B23" s="18" t="s">
        <v>150</v>
      </c>
      <c r="C23" s="47" t="s">
        <v>301</v>
      </c>
      <c r="D23" s="47" t="s">
        <v>360</v>
      </c>
      <c r="E23" s="47" t="s">
        <v>374</v>
      </c>
      <c r="F23" s="47" t="s">
        <v>346</v>
      </c>
      <c r="G23" s="18">
        <v>2</v>
      </c>
      <c r="H23" s="18">
        <v>7</v>
      </c>
      <c r="I23" s="18">
        <v>7</v>
      </c>
      <c r="J23" s="18">
        <v>0</v>
      </c>
      <c r="K23" s="69">
        <v>7</v>
      </c>
      <c r="L23" s="68">
        <f t="shared" si="0"/>
        <v>23</v>
      </c>
      <c r="M23" s="69">
        <v>1</v>
      </c>
      <c r="N23" s="69">
        <v>0</v>
      </c>
      <c r="O23" s="69">
        <v>0</v>
      </c>
      <c r="P23" s="32">
        <f t="shared" si="1"/>
        <v>1</v>
      </c>
      <c r="Q23" s="68">
        <f t="shared" si="2"/>
        <v>24</v>
      </c>
      <c r="R23" s="35"/>
      <c r="S23" s="102" t="s">
        <v>490</v>
      </c>
    </row>
    <row r="24" spans="1:19" s="6" customFormat="1" ht="24" customHeight="1">
      <c r="A24" s="17">
        <v>8</v>
      </c>
      <c r="B24" s="17" t="s">
        <v>163</v>
      </c>
      <c r="C24" s="47" t="s">
        <v>314</v>
      </c>
      <c r="D24" s="47" t="s">
        <v>360</v>
      </c>
      <c r="E24" s="48" t="s">
        <v>276</v>
      </c>
      <c r="F24" s="48" t="s">
        <v>354</v>
      </c>
      <c r="G24" s="17">
        <v>4</v>
      </c>
      <c r="H24" s="17">
        <v>7</v>
      </c>
      <c r="I24" s="17">
        <v>7</v>
      </c>
      <c r="J24" s="17">
        <v>0</v>
      </c>
      <c r="K24" s="69">
        <v>2</v>
      </c>
      <c r="L24" s="68">
        <f t="shared" si="0"/>
        <v>20</v>
      </c>
      <c r="M24" s="69">
        <v>0</v>
      </c>
      <c r="N24" s="69">
        <v>1</v>
      </c>
      <c r="O24" s="69">
        <v>0</v>
      </c>
      <c r="P24" s="32">
        <f t="shared" si="1"/>
        <v>0</v>
      </c>
      <c r="Q24" s="68">
        <f t="shared" si="2"/>
        <v>21</v>
      </c>
      <c r="R24" s="35"/>
      <c r="S24" s="102" t="s">
        <v>490</v>
      </c>
    </row>
    <row r="25" spans="1:19" s="6" customFormat="1" ht="24" customHeight="1">
      <c r="A25" s="17">
        <v>9</v>
      </c>
      <c r="B25" s="17" t="s">
        <v>144</v>
      </c>
      <c r="C25" s="47" t="s">
        <v>295</v>
      </c>
      <c r="D25" s="47" t="s">
        <v>364</v>
      </c>
      <c r="E25" s="47" t="s">
        <v>324</v>
      </c>
      <c r="F25" s="47" t="s">
        <v>342</v>
      </c>
      <c r="G25" s="17">
        <v>1</v>
      </c>
      <c r="H25" s="17">
        <v>7</v>
      </c>
      <c r="I25" s="17">
        <v>4</v>
      </c>
      <c r="J25" s="17">
        <v>0</v>
      </c>
      <c r="K25" s="69">
        <v>4</v>
      </c>
      <c r="L25" s="68">
        <f t="shared" si="0"/>
        <v>16</v>
      </c>
      <c r="M25" s="69">
        <v>3</v>
      </c>
      <c r="N25" s="69">
        <v>1</v>
      </c>
      <c r="O25" s="69">
        <v>0</v>
      </c>
      <c r="P25" s="32">
        <f t="shared" si="1"/>
        <v>3</v>
      </c>
      <c r="Q25" s="68">
        <f t="shared" si="2"/>
        <v>20</v>
      </c>
      <c r="R25" s="86"/>
      <c r="S25" s="102" t="s">
        <v>490</v>
      </c>
    </row>
    <row r="26" spans="1:19" s="6" customFormat="1" ht="24" customHeight="1">
      <c r="A26" s="17">
        <v>10</v>
      </c>
      <c r="B26" s="17" t="s">
        <v>127</v>
      </c>
      <c r="C26" s="47" t="s">
        <v>278</v>
      </c>
      <c r="D26" s="47" t="s">
        <v>500</v>
      </c>
      <c r="E26" s="47" t="s">
        <v>368</v>
      </c>
      <c r="F26" s="47" t="s">
        <v>227</v>
      </c>
      <c r="G26" s="17">
        <v>0</v>
      </c>
      <c r="H26" s="17">
        <v>5</v>
      </c>
      <c r="I26" s="17">
        <v>7</v>
      </c>
      <c r="J26" s="17">
        <v>0</v>
      </c>
      <c r="K26" s="69">
        <v>0</v>
      </c>
      <c r="L26" s="68">
        <f t="shared" si="0"/>
        <v>12</v>
      </c>
      <c r="M26" s="69">
        <v>0</v>
      </c>
      <c r="N26" s="69">
        <v>4</v>
      </c>
      <c r="O26" s="69">
        <v>0</v>
      </c>
      <c r="P26" s="32">
        <f t="shared" si="1"/>
        <v>0</v>
      </c>
      <c r="Q26" s="68">
        <f t="shared" si="2"/>
        <v>16</v>
      </c>
      <c r="R26" s="87">
        <f>SUM(G26:O26)</f>
        <v>28</v>
      </c>
      <c r="S26" s="33"/>
    </row>
    <row r="27" spans="1:19" ht="24" customHeight="1">
      <c r="A27" s="17">
        <v>11</v>
      </c>
      <c r="B27" s="17" t="s">
        <v>162</v>
      </c>
      <c r="C27" s="47" t="s">
        <v>313</v>
      </c>
      <c r="D27" s="47" t="s">
        <v>360</v>
      </c>
      <c r="E27" s="47" t="s">
        <v>271</v>
      </c>
      <c r="F27" s="47" t="s">
        <v>234</v>
      </c>
      <c r="G27" s="17">
        <v>5</v>
      </c>
      <c r="H27" s="17">
        <v>0</v>
      </c>
      <c r="I27" s="17">
        <v>0</v>
      </c>
      <c r="J27" s="17">
        <v>0</v>
      </c>
      <c r="K27" s="69">
        <v>3</v>
      </c>
      <c r="L27" s="68">
        <f t="shared" si="0"/>
        <v>8</v>
      </c>
      <c r="M27" s="69">
        <v>0</v>
      </c>
      <c r="N27" s="69">
        <v>7</v>
      </c>
      <c r="O27" s="69">
        <v>0</v>
      </c>
      <c r="P27" s="32">
        <f t="shared" si="1"/>
        <v>0</v>
      </c>
      <c r="Q27" s="68">
        <f t="shared" si="2"/>
        <v>15</v>
      </c>
      <c r="R27" s="35"/>
      <c r="S27" s="17"/>
    </row>
    <row r="28" spans="1:19" s="8" customFormat="1" ht="24" customHeight="1">
      <c r="A28" s="17">
        <v>12</v>
      </c>
      <c r="B28" s="18" t="s">
        <v>149</v>
      </c>
      <c r="C28" s="47" t="s">
        <v>300</v>
      </c>
      <c r="D28" s="47" t="s">
        <v>360</v>
      </c>
      <c r="E28" s="47" t="s">
        <v>373</v>
      </c>
      <c r="F28" s="47" t="s">
        <v>347</v>
      </c>
      <c r="G28" s="18">
        <v>4</v>
      </c>
      <c r="H28" s="18">
        <v>4</v>
      </c>
      <c r="I28" s="18">
        <v>4</v>
      </c>
      <c r="J28" s="18">
        <v>0</v>
      </c>
      <c r="K28" s="69">
        <v>2</v>
      </c>
      <c r="L28" s="68">
        <f t="shared" si="0"/>
        <v>14</v>
      </c>
      <c r="M28" s="69">
        <v>1</v>
      </c>
      <c r="N28" s="69">
        <v>0</v>
      </c>
      <c r="O28" s="69">
        <v>0</v>
      </c>
      <c r="P28" s="32">
        <f t="shared" si="1"/>
        <v>1</v>
      </c>
      <c r="Q28" s="68">
        <f t="shared" si="2"/>
        <v>15</v>
      </c>
      <c r="R28" s="35"/>
      <c r="S28" s="17"/>
    </row>
    <row r="29" spans="1:19" s="8" customFormat="1" ht="24" customHeight="1">
      <c r="A29" s="17">
        <v>13</v>
      </c>
      <c r="B29" s="18" t="s">
        <v>131</v>
      </c>
      <c r="C29" s="47" t="s">
        <v>282</v>
      </c>
      <c r="D29" s="47" t="s">
        <v>360</v>
      </c>
      <c r="E29" s="47" t="s">
        <v>369</v>
      </c>
      <c r="F29" s="47" t="s">
        <v>334</v>
      </c>
      <c r="G29" s="18">
        <v>3</v>
      </c>
      <c r="H29" s="18">
        <v>7</v>
      </c>
      <c r="I29" s="18">
        <v>0</v>
      </c>
      <c r="J29" s="18">
        <v>0</v>
      </c>
      <c r="K29" s="69">
        <v>2</v>
      </c>
      <c r="L29" s="68">
        <f t="shared" si="0"/>
        <v>12</v>
      </c>
      <c r="M29" s="69">
        <v>0</v>
      </c>
      <c r="N29" s="69">
        <v>1</v>
      </c>
      <c r="O29" s="69">
        <v>0</v>
      </c>
      <c r="P29" s="32">
        <f t="shared" si="1"/>
        <v>0</v>
      </c>
      <c r="Q29" s="68">
        <f t="shared" si="2"/>
        <v>13</v>
      </c>
      <c r="R29" s="35"/>
      <c r="S29" s="17"/>
    </row>
    <row r="30" spans="1:19" ht="24" customHeight="1">
      <c r="A30" s="17">
        <v>14</v>
      </c>
      <c r="B30" s="17" t="s">
        <v>129</v>
      </c>
      <c r="C30" s="47" t="s">
        <v>280</v>
      </c>
      <c r="D30" s="47" t="s">
        <v>255</v>
      </c>
      <c r="E30" s="47" t="s">
        <v>318</v>
      </c>
      <c r="F30" s="47" t="s">
        <v>332</v>
      </c>
      <c r="G30" s="17">
        <v>0</v>
      </c>
      <c r="H30" s="17">
        <v>6</v>
      </c>
      <c r="I30" s="17">
        <v>7</v>
      </c>
      <c r="J30" s="17">
        <v>0</v>
      </c>
      <c r="K30" s="69">
        <v>0</v>
      </c>
      <c r="L30" s="68">
        <f t="shared" si="0"/>
        <v>13</v>
      </c>
      <c r="M30" s="69">
        <v>0</v>
      </c>
      <c r="N30" s="69">
        <v>0</v>
      </c>
      <c r="O30" s="69">
        <v>0</v>
      </c>
      <c r="P30" s="32">
        <f t="shared" si="1"/>
        <v>0</v>
      </c>
      <c r="Q30" s="68">
        <f t="shared" si="2"/>
        <v>13</v>
      </c>
      <c r="R30" s="84"/>
      <c r="S30" s="33"/>
    </row>
    <row r="31" spans="1:19" s="6" customFormat="1" ht="24" customHeight="1">
      <c r="A31" s="17">
        <v>15</v>
      </c>
      <c r="B31" s="18" t="s">
        <v>148</v>
      </c>
      <c r="C31" s="47" t="s">
        <v>299</v>
      </c>
      <c r="D31" s="47" t="s">
        <v>360</v>
      </c>
      <c r="E31" s="48" t="s">
        <v>328</v>
      </c>
      <c r="F31" s="48" t="s">
        <v>346</v>
      </c>
      <c r="G31" s="18">
        <v>5</v>
      </c>
      <c r="H31" s="18">
        <v>0</v>
      </c>
      <c r="I31" s="18">
        <v>7</v>
      </c>
      <c r="J31" s="18">
        <v>0</v>
      </c>
      <c r="K31" s="69">
        <v>0</v>
      </c>
      <c r="L31" s="68">
        <f t="shared" si="0"/>
        <v>12</v>
      </c>
      <c r="M31" s="69">
        <v>0</v>
      </c>
      <c r="N31" s="69">
        <v>0</v>
      </c>
      <c r="O31" s="69">
        <v>0</v>
      </c>
      <c r="P31" s="32">
        <f t="shared" si="1"/>
        <v>0</v>
      </c>
      <c r="Q31" s="68">
        <f t="shared" si="2"/>
        <v>12</v>
      </c>
      <c r="R31" s="35"/>
      <c r="S31" s="17"/>
    </row>
    <row r="32" spans="1:19" s="6" customFormat="1" ht="24" customHeight="1">
      <c r="A32" s="17">
        <v>16</v>
      </c>
      <c r="B32" s="18" t="s">
        <v>126</v>
      </c>
      <c r="C32" s="47" t="s">
        <v>277</v>
      </c>
      <c r="D32" s="47" t="s">
        <v>358</v>
      </c>
      <c r="E32" s="47" t="s">
        <v>502</v>
      </c>
      <c r="F32" s="47" t="s">
        <v>330</v>
      </c>
      <c r="G32" s="18">
        <v>0</v>
      </c>
      <c r="H32" s="18">
        <v>7</v>
      </c>
      <c r="I32" s="18">
        <v>4</v>
      </c>
      <c r="J32" s="18">
        <v>0</v>
      </c>
      <c r="K32" s="69">
        <v>1</v>
      </c>
      <c r="L32" s="68">
        <v>4</v>
      </c>
      <c r="M32" s="69">
        <v>0</v>
      </c>
      <c r="N32" s="69">
        <v>0</v>
      </c>
      <c r="O32" s="69">
        <v>0</v>
      </c>
      <c r="P32" s="32">
        <f t="shared" si="1"/>
        <v>0</v>
      </c>
      <c r="Q32" s="68">
        <f t="shared" si="2"/>
        <v>12</v>
      </c>
      <c r="R32" s="83">
        <f>SUM(G32:P32)</f>
        <v>16</v>
      </c>
      <c r="S32" s="33"/>
    </row>
    <row r="33" spans="1:19" s="6" customFormat="1" ht="24" customHeight="1">
      <c r="A33" s="17">
        <v>17</v>
      </c>
      <c r="B33" s="18" t="s">
        <v>151</v>
      </c>
      <c r="C33" s="47" t="s">
        <v>302</v>
      </c>
      <c r="D33" s="47" t="s">
        <v>501</v>
      </c>
      <c r="E33" s="47" t="s">
        <v>276</v>
      </c>
      <c r="F33" s="47" t="s">
        <v>348</v>
      </c>
      <c r="G33" s="18">
        <v>0</v>
      </c>
      <c r="H33" s="18">
        <v>0</v>
      </c>
      <c r="I33" s="18">
        <v>4</v>
      </c>
      <c r="J33" s="18">
        <v>0</v>
      </c>
      <c r="K33" s="69">
        <v>1</v>
      </c>
      <c r="L33" s="68">
        <f aca="true" t="shared" si="3" ref="L33:L57">G33+H33+I33+J33+K33</f>
        <v>5</v>
      </c>
      <c r="M33" s="69">
        <v>0</v>
      </c>
      <c r="N33" s="69">
        <v>4</v>
      </c>
      <c r="O33" s="69">
        <v>0</v>
      </c>
      <c r="P33" s="32">
        <f t="shared" si="1"/>
        <v>0</v>
      </c>
      <c r="Q33" s="68">
        <f t="shared" si="2"/>
        <v>9</v>
      </c>
      <c r="R33" s="35"/>
      <c r="S33" s="13"/>
    </row>
    <row r="34" spans="1:19" s="6" customFormat="1" ht="24" customHeight="1">
      <c r="A34" s="17">
        <v>18</v>
      </c>
      <c r="B34" s="18" t="s">
        <v>141</v>
      </c>
      <c r="C34" s="47" t="s">
        <v>292</v>
      </c>
      <c r="D34" s="47" t="s">
        <v>364</v>
      </c>
      <c r="E34" s="47" t="s">
        <v>324</v>
      </c>
      <c r="F34" s="47" t="s">
        <v>342</v>
      </c>
      <c r="G34" s="18">
        <v>1</v>
      </c>
      <c r="H34" s="18">
        <v>2</v>
      </c>
      <c r="I34" s="18">
        <v>4</v>
      </c>
      <c r="J34" s="18">
        <v>0</v>
      </c>
      <c r="K34" s="69">
        <v>1</v>
      </c>
      <c r="L34" s="68">
        <f t="shared" si="3"/>
        <v>8</v>
      </c>
      <c r="M34" s="69">
        <v>1</v>
      </c>
      <c r="N34" s="69">
        <v>0</v>
      </c>
      <c r="O34" s="69">
        <v>0</v>
      </c>
      <c r="P34" s="32">
        <f t="shared" si="1"/>
        <v>1</v>
      </c>
      <c r="Q34" s="68">
        <f t="shared" si="2"/>
        <v>9</v>
      </c>
      <c r="R34" s="87"/>
      <c r="S34" s="17"/>
    </row>
    <row r="35" spans="1:19" s="6" customFormat="1" ht="24" customHeight="1">
      <c r="A35" s="17">
        <v>19</v>
      </c>
      <c r="B35" s="18" t="s">
        <v>166</v>
      </c>
      <c r="C35" s="47" t="s">
        <v>317</v>
      </c>
      <c r="D35" s="47" t="s">
        <v>259</v>
      </c>
      <c r="E35" s="47" t="s">
        <v>495</v>
      </c>
      <c r="F35" s="47" t="s">
        <v>357</v>
      </c>
      <c r="G35" s="18">
        <v>0</v>
      </c>
      <c r="H35" s="18">
        <v>7</v>
      </c>
      <c r="I35" s="18">
        <v>1</v>
      </c>
      <c r="J35" s="18">
        <v>0</v>
      </c>
      <c r="K35" s="69">
        <v>0</v>
      </c>
      <c r="L35" s="68">
        <f t="shared" si="3"/>
        <v>8</v>
      </c>
      <c r="M35" s="69">
        <v>0</v>
      </c>
      <c r="N35" s="69">
        <v>0</v>
      </c>
      <c r="O35" s="69">
        <v>0</v>
      </c>
      <c r="P35" s="32">
        <f t="shared" si="1"/>
        <v>0</v>
      </c>
      <c r="Q35" s="68">
        <f t="shared" si="2"/>
        <v>8</v>
      </c>
      <c r="R35" s="35"/>
      <c r="S35" s="18"/>
    </row>
    <row r="36" spans="1:19" s="6" customFormat="1" ht="24" customHeight="1">
      <c r="A36" s="17">
        <v>20</v>
      </c>
      <c r="B36" s="18" t="s">
        <v>156</v>
      </c>
      <c r="C36" s="47" t="s">
        <v>307</v>
      </c>
      <c r="D36" s="47" t="s">
        <v>501</v>
      </c>
      <c r="E36" s="47" t="s">
        <v>377</v>
      </c>
      <c r="F36" s="47" t="s">
        <v>348</v>
      </c>
      <c r="G36" s="18">
        <v>0</v>
      </c>
      <c r="H36" s="18">
        <v>7</v>
      </c>
      <c r="I36" s="18">
        <v>0</v>
      </c>
      <c r="J36" s="18">
        <v>0</v>
      </c>
      <c r="K36" s="69">
        <v>1</v>
      </c>
      <c r="L36" s="68">
        <f t="shared" si="3"/>
        <v>8</v>
      </c>
      <c r="M36" s="69">
        <v>0</v>
      </c>
      <c r="N36" s="69">
        <v>0</v>
      </c>
      <c r="O36" s="69">
        <v>0</v>
      </c>
      <c r="P36" s="32">
        <f t="shared" si="1"/>
        <v>0</v>
      </c>
      <c r="Q36" s="68">
        <f t="shared" si="2"/>
        <v>8</v>
      </c>
      <c r="R36" s="35"/>
      <c r="S36" s="17"/>
    </row>
    <row r="37" spans="1:19" s="6" customFormat="1" ht="24" customHeight="1">
      <c r="A37" s="17">
        <v>21</v>
      </c>
      <c r="B37" s="18" t="s">
        <v>153</v>
      </c>
      <c r="C37" s="47" t="s">
        <v>304</v>
      </c>
      <c r="D37" s="47" t="s">
        <v>360</v>
      </c>
      <c r="E37" s="48" t="s">
        <v>319</v>
      </c>
      <c r="F37" s="48" t="s">
        <v>245</v>
      </c>
      <c r="G37" s="18">
        <v>1</v>
      </c>
      <c r="H37" s="18">
        <v>6</v>
      </c>
      <c r="I37" s="18">
        <v>0</v>
      </c>
      <c r="J37" s="18">
        <v>0</v>
      </c>
      <c r="K37" s="69">
        <v>1</v>
      </c>
      <c r="L37" s="68">
        <f t="shared" si="3"/>
        <v>8</v>
      </c>
      <c r="M37" s="69">
        <v>0</v>
      </c>
      <c r="N37" s="69">
        <v>0</v>
      </c>
      <c r="O37" s="69">
        <v>0</v>
      </c>
      <c r="P37" s="32">
        <f t="shared" si="1"/>
        <v>0</v>
      </c>
      <c r="Q37" s="68">
        <f t="shared" si="2"/>
        <v>8</v>
      </c>
      <c r="R37" s="35"/>
      <c r="S37" s="17"/>
    </row>
    <row r="38" spans="1:19" s="6" customFormat="1" ht="24" customHeight="1">
      <c r="A38" s="17">
        <v>22</v>
      </c>
      <c r="B38" s="18" t="s">
        <v>140</v>
      </c>
      <c r="C38" s="49" t="s">
        <v>291</v>
      </c>
      <c r="D38" s="47" t="s">
        <v>363</v>
      </c>
      <c r="E38" s="49" t="s">
        <v>323</v>
      </c>
      <c r="F38" s="49" t="s">
        <v>341</v>
      </c>
      <c r="G38" s="18">
        <v>0</v>
      </c>
      <c r="H38" s="18">
        <v>7</v>
      </c>
      <c r="I38" s="18">
        <v>0</v>
      </c>
      <c r="J38" s="18">
        <v>0</v>
      </c>
      <c r="K38" s="69">
        <v>1</v>
      </c>
      <c r="L38" s="68">
        <f t="shared" si="3"/>
        <v>8</v>
      </c>
      <c r="M38" s="69">
        <v>0</v>
      </c>
      <c r="N38" s="69">
        <v>0</v>
      </c>
      <c r="O38" s="69">
        <v>0</v>
      </c>
      <c r="P38" s="32">
        <f t="shared" si="1"/>
        <v>0</v>
      </c>
      <c r="Q38" s="68">
        <f t="shared" si="2"/>
        <v>8</v>
      </c>
      <c r="R38" s="83"/>
      <c r="S38" s="17"/>
    </row>
    <row r="39" spans="1:19" s="6" customFormat="1" ht="24" customHeight="1">
      <c r="A39" s="17">
        <v>23</v>
      </c>
      <c r="B39" s="18" t="s">
        <v>159</v>
      </c>
      <c r="C39" s="53" t="s">
        <v>310</v>
      </c>
      <c r="D39" s="47" t="s">
        <v>256</v>
      </c>
      <c r="E39" s="51" t="s">
        <v>209</v>
      </c>
      <c r="F39" s="50" t="s">
        <v>233</v>
      </c>
      <c r="G39" s="18">
        <v>5</v>
      </c>
      <c r="H39" s="18">
        <v>1</v>
      </c>
      <c r="I39" s="18">
        <v>0</v>
      </c>
      <c r="J39" s="18">
        <v>0</v>
      </c>
      <c r="K39" s="69">
        <v>0</v>
      </c>
      <c r="L39" s="68">
        <f t="shared" si="3"/>
        <v>6</v>
      </c>
      <c r="M39" s="69">
        <v>0</v>
      </c>
      <c r="N39" s="69">
        <v>1</v>
      </c>
      <c r="O39" s="69">
        <v>0</v>
      </c>
      <c r="P39" s="32">
        <f t="shared" si="1"/>
        <v>0</v>
      </c>
      <c r="Q39" s="68">
        <f t="shared" si="2"/>
        <v>7</v>
      </c>
      <c r="R39" s="35"/>
      <c r="S39" s="18"/>
    </row>
    <row r="40" spans="1:19" s="6" customFormat="1" ht="24" customHeight="1">
      <c r="A40" s="17">
        <v>24</v>
      </c>
      <c r="B40" s="18" t="s">
        <v>165</v>
      </c>
      <c r="C40" s="47" t="s">
        <v>316</v>
      </c>
      <c r="D40" s="47" t="s">
        <v>259</v>
      </c>
      <c r="E40" s="47" t="s">
        <v>503</v>
      </c>
      <c r="F40" s="47" t="s">
        <v>356</v>
      </c>
      <c r="G40" s="18">
        <v>0</v>
      </c>
      <c r="H40" s="18">
        <v>2</v>
      </c>
      <c r="I40" s="18">
        <v>0</v>
      </c>
      <c r="J40" s="18">
        <v>0</v>
      </c>
      <c r="K40" s="69">
        <v>0</v>
      </c>
      <c r="L40" s="68">
        <f t="shared" si="3"/>
        <v>2</v>
      </c>
      <c r="M40" s="69">
        <v>0</v>
      </c>
      <c r="N40" s="69">
        <v>0</v>
      </c>
      <c r="O40" s="69">
        <v>0</v>
      </c>
      <c r="P40" s="32">
        <f t="shared" si="1"/>
        <v>0</v>
      </c>
      <c r="Q40" s="68">
        <f t="shared" si="2"/>
        <v>2</v>
      </c>
      <c r="R40" s="35"/>
      <c r="S40" s="17"/>
    </row>
    <row r="41" spans="1:19" ht="24" customHeight="1">
      <c r="A41" s="17">
        <v>25</v>
      </c>
      <c r="B41" s="18" t="s">
        <v>154</v>
      </c>
      <c r="C41" s="47" t="s">
        <v>305</v>
      </c>
      <c r="D41" s="47" t="s">
        <v>364</v>
      </c>
      <c r="E41" s="47" t="s">
        <v>376</v>
      </c>
      <c r="F41" s="47" t="s">
        <v>350</v>
      </c>
      <c r="G41" s="18">
        <v>1</v>
      </c>
      <c r="H41" s="18">
        <v>0</v>
      </c>
      <c r="I41" s="18">
        <v>0</v>
      </c>
      <c r="J41" s="18">
        <v>0</v>
      </c>
      <c r="K41" s="69">
        <v>1</v>
      </c>
      <c r="L41" s="68">
        <f t="shared" si="3"/>
        <v>2</v>
      </c>
      <c r="M41" s="69">
        <v>0</v>
      </c>
      <c r="N41" s="69">
        <v>0</v>
      </c>
      <c r="O41" s="69">
        <v>0</v>
      </c>
      <c r="P41" s="32">
        <f t="shared" si="1"/>
        <v>0</v>
      </c>
      <c r="Q41" s="68">
        <f t="shared" si="2"/>
        <v>2</v>
      </c>
      <c r="R41" s="35"/>
      <c r="S41" s="17"/>
    </row>
    <row r="42" spans="1:19" s="8" customFormat="1" ht="24" customHeight="1">
      <c r="A42" s="17">
        <v>26</v>
      </c>
      <c r="B42" s="18" t="s">
        <v>152</v>
      </c>
      <c r="C42" s="47" t="s">
        <v>303</v>
      </c>
      <c r="D42" s="47" t="s">
        <v>250</v>
      </c>
      <c r="E42" s="47" t="s">
        <v>375</v>
      </c>
      <c r="F42" s="47" t="s">
        <v>349</v>
      </c>
      <c r="G42" s="18">
        <v>0</v>
      </c>
      <c r="H42" s="18">
        <v>0</v>
      </c>
      <c r="I42" s="18">
        <v>0</v>
      </c>
      <c r="J42" s="18">
        <v>0</v>
      </c>
      <c r="K42" s="69">
        <v>1</v>
      </c>
      <c r="L42" s="68">
        <f t="shared" si="3"/>
        <v>1</v>
      </c>
      <c r="M42" s="69">
        <v>0</v>
      </c>
      <c r="N42" s="69">
        <v>1</v>
      </c>
      <c r="O42" s="69">
        <v>0</v>
      </c>
      <c r="P42" s="32">
        <f t="shared" si="1"/>
        <v>0</v>
      </c>
      <c r="Q42" s="68">
        <f t="shared" si="2"/>
        <v>2</v>
      </c>
      <c r="R42" s="35"/>
      <c r="S42" s="17"/>
    </row>
    <row r="43" spans="1:19" s="6" customFormat="1" ht="24" customHeight="1">
      <c r="A43" s="17">
        <v>27</v>
      </c>
      <c r="B43" s="18" t="s">
        <v>147</v>
      </c>
      <c r="C43" s="47" t="s">
        <v>298</v>
      </c>
      <c r="D43" s="47" t="s">
        <v>257</v>
      </c>
      <c r="E43" s="47" t="s">
        <v>327</v>
      </c>
      <c r="F43" s="47" t="s">
        <v>345</v>
      </c>
      <c r="G43" s="18">
        <v>0</v>
      </c>
      <c r="H43" s="18">
        <v>2</v>
      </c>
      <c r="I43" s="18">
        <v>0</v>
      </c>
      <c r="J43" s="18">
        <v>0</v>
      </c>
      <c r="K43" s="69">
        <v>0</v>
      </c>
      <c r="L43" s="68">
        <f t="shared" si="3"/>
        <v>2</v>
      </c>
      <c r="M43" s="69">
        <v>0</v>
      </c>
      <c r="N43" s="69">
        <v>0</v>
      </c>
      <c r="O43" s="69">
        <v>0</v>
      </c>
      <c r="P43" s="32">
        <f t="shared" si="1"/>
        <v>0</v>
      </c>
      <c r="Q43" s="68">
        <f t="shared" si="2"/>
        <v>2</v>
      </c>
      <c r="R43" s="35"/>
      <c r="S43" s="17"/>
    </row>
    <row r="44" spans="1:19" s="6" customFormat="1" ht="24" customHeight="1">
      <c r="A44" s="17">
        <v>28</v>
      </c>
      <c r="B44" s="18" t="s">
        <v>137</v>
      </c>
      <c r="C44" s="47" t="s">
        <v>288</v>
      </c>
      <c r="D44" s="47" t="s">
        <v>362</v>
      </c>
      <c r="E44" s="47" t="s">
        <v>371</v>
      </c>
      <c r="F44" s="47" t="s">
        <v>339</v>
      </c>
      <c r="G44" s="18">
        <v>0</v>
      </c>
      <c r="H44" s="18">
        <v>0</v>
      </c>
      <c r="I44" s="18">
        <v>1</v>
      </c>
      <c r="J44" s="18">
        <v>0</v>
      </c>
      <c r="K44" s="69">
        <v>1</v>
      </c>
      <c r="L44" s="68">
        <f t="shared" si="3"/>
        <v>2</v>
      </c>
      <c r="M44" s="69">
        <v>0</v>
      </c>
      <c r="N44" s="69">
        <v>0</v>
      </c>
      <c r="O44" s="69">
        <v>0</v>
      </c>
      <c r="P44" s="32">
        <f t="shared" si="1"/>
        <v>0</v>
      </c>
      <c r="Q44" s="68">
        <f t="shared" si="2"/>
        <v>2</v>
      </c>
      <c r="R44" s="35"/>
      <c r="S44" s="13"/>
    </row>
    <row r="45" spans="1:19" s="6" customFormat="1" ht="24" customHeight="1">
      <c r="A45" s="17">
        <v>29</v>
      </c>
      <c r="B45" s="18" t="s">
        <v>164</v>
      </c>
      <c r="C45" s="47" t="s">
        <v>315</v>
      </c>
      <c r="D45" s="47" t="s">
        <v>367</v>
      </c>
      <c r="E45" s="47" t="s">
        <v>379</v>
      </c>
      <c r="F45" s="47" t="s">
        <v>355</v>
      </c>
      <c r="G45" s="18">
        <v>0</v>
      </c>
      <c r="H45" s="18">
        <v>1</v>
      </c>
      <c r="I45" s="18">
        <v>0</v>
      </c>
      <c r="J45" s="18">
        <v>0</v>
      </c>
      <c r="K45" s="69" t="s">
        <v>487</v>
      </c>
      <c r="L45" s="68" t="e">
        <f t="shared" si="3"/>
        <v>#VALUE!</v>
      </c>
      <c r="M45" s="69" t="s">
        <v>487</v>
      </c>
      <c r="N45" s="69" t="s">
        <v>487</v>
      </c>
      <c r="O45" s="69" t="s">
        <v>487</v>
      </c>
      <c r="P45" s="32" t="e">
        <f t="shared" si="1"/>
        <v>#VALUE!</v>
      </c>
      <c r="Q45" s="68">
        <f t="shared" si="2"/>
        <v>1</v>
      </c>
      <c r="R45" s="35"/>
      <c r="S45" s="17"/>
    </row>
    <row r="46" spans="1:19" s="6" customFormat="1" ht="24" customHeight="1">
      <c r="A46" s="17">
        <v>30</v>
      </c>
      <c r="B46" s="18" t="s">
        <v>161</v>
      </c>
      <c r="C46" s="47" t="s">
        <v>312</v>
      </c>
      <c r="D46" s="47" t="s">
        <v>360</v>
      </c>
      <c r="E46" s="48" t="s">
        <v>276</v>
      </c>
      <c r="F46" s="48" t="s">
        <v>354</v>
      </c>
      <c r="G46" s="18">
        <v>1</v>
      </c>
      <c r="H46" s="18">
        <v>0</v>
      </c>
      <c r="I46" s="18">
        <v>0</v>
      </c>
      <c r="J46" s="18">
        <v>0</v>
      </c>
      <c r="K46" s="69">
        <v>0</v>
      </c>
      <c r="L46" s="68">
        <f t="shared" si="3"/>
        <v>1</v>
      </c>
      <c r="M46" s="69">
        <v>0</v>
      </c>
      <c r="N46" s="69">
        <v>0</v>
      </c>
      <c r="O46" s="69">
        <v>0</v>
      </c>
      <c r="P46" s="32">
        <f t="shared" si="1"/>
        <v>0</v>
      </c>
      <c r="Q46" s="68">
        <f t="shared" si="2"/>
        <v>1</v>
      </c>
      <c r="R46" s="35"/>
      <c r="S46" s="17"/>
    </row>
    <row r="47" spans="1:19" s="6" customFormat="1" ht="24" customHeight="1">
      <c r="A47" s="17">
        <v>31</v>
      </c>
      <c r="B47" s="18" t="s">
        <v>146</v>
      </c>
      <c r="C47" s="47" t="s">
        <v>297</v>
      </c>
      <c r="D47" s="47" t="s">
        <v>360</v>
      </c>
      <c r="E47" s="48" t="s">
        <v>326</v>
      </c>
      <c r="F47" s="48" t="s">
        <v>227</v>
      </c>
      <c r="G47" s="18">
        <v>0</v>
      </c>
      <c r="H47" s="18">
        <v>0</v>
      </c>
      <c r="I47" s="18">
        <v>0</v>
      </c>
      <c r="J47" s="18">
        <v>0</v>
      </c>
      <c r="K47" s="69">
        <v>1</v>
      </c>
      <c r="L47" s="68">
        <f t="shared" si="3"/>
        <v>1</v>
      </c>
      <c r="M47" s="69">
        <v>0</v>
      </c>
      <c r="N47" s="69">
        <v>0</v>
      </c>
      <c r="O47" s="69">
        <v>0</v>
      </c>
      <c r="P47" s="32">
        <f t="shared" si="1"/>
        <v>0</v>
      </c>
      <c r="Q47" s="68">
        <f t="shared" si="2"/>
        <v>1</v>
      </c>
      <c r="R47" s="35"/>
      <c r="S47" s="17"/>
    </row>
    <row r="48" spans="1:19" ht="24" customHeight="1">
      <c r="A48" s="17">
        <v>32</v>
      </c>
      <c r="B48" s="18" t="s">
        <v>139</v>
      </c>
      <c r="C48" s="47" t="s">
        <v>290</v>
      </c>
      <c r="D48" s="47" t="s">
        <v>249</v>
      </c>
      <c r="E48" s="47" t="s">
        <v>204</v>
      </c>
      <c r="F48" s="48" t="s">
        <v>218</v>
      </c>
      <c r="G48" s="18">
        <v>1</v>
      </c>
      <c r="H48" s="18">
        <v>0</v>
      </c>
      <c r="I48" s="18">
        <v>0</v>
      </c>
      <c r="J48" s="18">
        <v>0</v>
      </c>
      <c r="K48" s="69">
        <v>0</v>
      </c>
      <c r="L48" s="68">
        <f t="shared" si="3"/>
        <v>1</v>
      </c>
      <c r="M48" s="69">
        <v>0</v>
      </c>
      <c r="N48" s="69">
        <v>0</v>
      </c>
      <c r="O48" s="69">
        <v>0</v>
      </c>
      <c r="P48" s="32">
        <f t="shared" si="1"/>
        <v>0</v>
      </c>
      <c r="Q48" s="68">
        <f t="shared" si="2"/>
        <v>1</v>
      </c>
      <c r="R48" s="35"/>
      <c r="S48" s="18"/>
    </row>
    <row r="49" spans="1:19" s="8" customFormat="1" ht="24" customHeight="1">
      <c r="A49" s="17">
        <v>33</v>
      </c>
      <c r="B49" s="18" t="s">
        <v>135</v>
      </c>
      <c r="C49" s="47" t="s">
        <v>286</v>
      </c>
      <c r="D49" s="47" t="s">
        <v>361</v>
      </c>
      <c r="E49" s="47" t="s">
        <v>321</v>
      </c>
      <c r="F49" s="47" t="s">
        <v>337</v>
      </c>
      <c r="G49" s="18">
        <v>0</v>
      </c>
      <c r="H49" s="18">
        <v>0</v>
      </c>
      <c r="I49" s="18">
        <v>0</v>
      </c>
      <c r="J49" s="18">
        <v>0</v>
      </c>
      <c r="K49" s="69">
        <v>1</v>
      </c>
      <c r="L49" s="68">
        <f t="shared" si="3"/>
        <v>1</v>
      </c>
      <c r="M49" s="69">
        <v>0</v>
      </c>
      <c r="N49" s="69">
        <v>0</v>
      </c>
      <c r="O49" s="69">
        <v>0</v>
      </c>
      <c r="P49" s="32">
        <f t="shared" si="1"/>
        <v>0</v>
      </c>
      <c r="Q49" s="68">
        <f t="shared" si="2"/>
        <v>1</v>
      </c>
      <c r="R49" s="35"/>
      <c r="S49" s="17"/>
    </row>
    <row r="50" spans="1:19" ht="24" customHeight="1">
      <c r="A50" s="17">
        <v>34</v>
      </c>
      <c r="B50" s="18" t="s">
        <v>132</v>
      </c>
      <c r="C50" s="47" t="s">
        <v>283</v>
      </c>
      <c r="D50" s="47" t="s">
        <v>252</v>
      </c>
      <c r="E50" s="47" t="s">
        <v>320</v>
      </c>
      <c r="F50" s="47" t="s">
        <v>335</v>
      </c>
      <c r="G50" s="18">
        <v>0</v>
      </c>
      <c r="H50" s="18">
        <v>0</v>
      </c>
      <c r="I50" s="18">
        <v>0</v>
      </c>
      <c r="J50" s="18">
        <v>0</v>
      </c>
      <c r="K50" s="69">
        <v>1</v>
      </c>
      <c r="L50" s="68">
        <f t="shared" si="3"/>
        <v>1</v>
      </c>
      <c r="M50" s="69">
        <v>0</v>
      </c>
      <c r="N50" s="69">
        <v>0</v>
      </c>
      <c r="O50" s="69">
        <v>0</v>
      </c>
      <c r="P50" s="32">
        <f t="shared" si="1"/>
        <v>0</v>
      </c>
      <c r="Q50" s="68">
        <f t="shared" si="2"/>
        <v>1</v>
      </c>
      <c r="R50" s="35"/>
      <c r="S50" s="17"/>
    </row>
    <row r="51" spans="1:19" s="8" customFormat="1" ht="24" customHeight="1">
      <c r="A51" s="17">
        <v>35</v>
      </c>
      <c r="B51" s="17" t="s">
        <v>128</v>
      </c>
      <c r="C51" s="49" t="s">
        <v>279</v>
      </c>
      <c r="D51" s="47" t="s">
        <v>359</v>
      </c>
      <c r="E51" s="49" t="s">
        <v>266</v>
      </c>
      <c r="F51" s="49" t="s">
        <v>331</v>
      </c>
      <c r="G51" s="17">
        <v>0</v>
      </c>
      <c r="H51" s="17">
        <v>1</v>
      </c>
      <c r="I51" s="17">
        <v>0</v>
      </c>
      <c r="J51" s="17">
        <v>0</v>
      </c>
      <c r="K51" s="69">
        <v>0</v>
      </c>
      <c r="L51" s="68">
        <f t="shared" si="3"/>
        <v>1</v>
      </c>
      <c r="M51" s="69">
        <v>0</v>
      </c>
      <c r="N51" s="69">
        <v>0</v>
      </c>
      <c r="O51" s="69">
        <v>0</v>
      </c>
      <c r="P51" s="32">
        <f t="shared" si="1"/>
        <v>0</v>
      </c>
      <c r="Q51" s="68">
        <f t="shared" si="2"/>
        <v>1</v>
      </c>
      <c r="R51" s="85"/>
      <c r="S51" s="33"/>
    </row>
    <row r="52" spans="1:19" s="6" customFormat="1" ht="24" customHeight="1">
      <c r="A52" s="17">
        <v>36</v>
      </c>
      <c r="B52" s="18" t="s">
        <v>158</v>
      </c>
      <c r="C52" s="47" t="s">
        <v>309</v>
      </c>
      <c r="D52" s="103" t="s">
        <v>366</v>
      </c>
      <c r="E52" s="47" t="s">
        <v>378</v>
      </c>
      <c r="F52" s="47" t="s">
        <v>353</v>
      </c>
      <c r="G52" s="18">
        <v>0</v>
      </c>
      <c r="H52" s="18">
        <v>0</v>
      </c>
      <c r="I52" s="18">
        <v>0</v>
      </c>
      <c r="J52" s="18">
        <v>0</v>
      </c>
      <c r="K52" s="69" t="s">
        <v>487</v>
      </c>
      <c r="L52" s="68" t="e">
        <f t="shared" si="3"/>
        <v>#VALUE!</v>
      </c>
      <c r="M52" s="69" t="s">
        <v>487</v>
      </c>
      <c r="N52" s="69" t="s">
        <v>487</v>
      </c>
      <c r="O52" s="69" t="s">
        <v>487</v>
      </c>
      <c r="P52" s="32" t="e">
        <f t="shared" si="1"/>
        <v>#VALUE!</v>
      </c>
      <c r="Q52" s="68">
        <f t="shared" si="2"/>
        <v>0</v>
      </c>
      <c r="R52" s="35"/>
      <c r="S52" s="13"/>
    </row>
    <row r="53" spans="1:19" s="6" customFormat="1" ht="24" customHeight="1">
      <c r="A53" s="17">
        <v>37</v>
      </c>
      <c r="B53" s="18" t="s">
        <v>157</v>
      </c>
      <c r="C53" s="47" t="s">
        <v>308</v>
      </c>
      <c r="D53" s="47" t="s">
        <v>359</v>
      </c>
      <c r="E53" s="48" t="s">
        <v>329</v>
      </c>
      <c r="F53" s="48" t="s">
        <v>352</v>
      </c>
      <c r="G53" s="18">
        <v>0</v>
      </c>
      <c r="H53" s="18">
        <v>0</v>
      </c>
      <c r="I53" s="18">
        <v>0</v>
      </c>
      <c r="J53" s="18">
        <v>0</v>
      </c>
      <c r="K53" s="69">
        <v>0</v>
      </c>
      <c r="L53" s="68">
        <f t="shared" si="3"/>
        <v>0</v>
      </c>
      <c r="M53" s="69">
        <v>0</v>
      </c>
      <c r="N53" s="69">
        <v>0</v>
      </c>
      <c r="O53" s="69">
        <v>0</v>
      </c>
      <c r="P53" s="32">
        <f t="shared" si="1"/>
        <v>0</v>
      </c>
      <c r="Q53" s="68">
        <f t="shared" si="2"/>
        <v>0</v>
      </c>
      <c r="R53" s="35"/>
      <c r="S53" s="18"/>
    </row>
    <row r="54" spans="1:19" s="6" customFormat="1" ht="24" customHeight="1">
      <c r="A54" s="17">
        <v>38</v>
      </c>
      <c r="B54" s="18" t="s">
        <v>155</v>
      </c>
      <c r="C54" s="47" t="s">
        <v>306</v>
      </c>
      <c r="D54" s="47" t="s">
        <v>246</v>
      </c>
      <c r="E54" s="47" t="s">
        <v>326</v>
      </c>
      <c r="F54" s="47" t="s">
        <v>351</v>
      </c>
      <c r="G54" s="18">
        <v>0</v>
      </c>
      <c r="H54" s="18">
        <v>0</v>
      </c>
      <c r="I54" s="18">
        <v>0</v>
      </c>
      <c r="J54" s="18">
        <v>0</v>
      </c>
      <c r="K54" s="69">
        <v>0</v>
      </c>
      <c r="L54" s="68">
        <f t="shared" si="3"/>
        <v>0</v>
      </c>
      <c r="M54" s="69">
        <v>0</v>
      </c>
      <c r="N54" s="69">
        <v>0</v>
      </c>
      <c r="O54" s="69">
        <v>0</v>
      </c>
      <c r="P54" s="32">
        <f t="shared" si="1"/>
        <v>0</v>
      </c>
      <c r="Q54" s="68">
        <f t="shared" si="2"/>
        <v>0</v>
      </c>
      <c r="R54" s="35"/>
      <c r="S54" s="17"/>
    </row>
    <row r="55" spans="1:19" s="6" customFormat="1" ht="24" customHeight="1">
      <c r="A55" s="17">
        <v>39</v>
      </c>
      <c r="B55" s="18" t="s">
        <v>142</v>
      </c>
      <c r="C55" s="49" t="s">
        <v>293</v>
      </c>
      <c r="D55" s="47" t="s">
        <v>365</v>
      </c>
      <c r="E55" s="49" t="s">
        <v>372</v>
      </c>
      <c r="F55" s="49" t="s">
        <v>343</v>
      </c>
      <c r="G55" s="18">
        <v>0</v>
      </c>
      <c r="H55" s="18">
        <v>0</v>
      </c>
      <c r="I55" s="18">
        <v>0</v>
      </c>
      <c r="J55" s="18">
        <v>0</v>
      </c>
      <c r="K55" s="69" t="s">
        <v>487</v>
      </c>
      <c r="L55" s="68" t="e">
        <f t="shared" si="3"/>
        <v>#VALUE!</v>
      </c>
      <c r="M55" s="69" t="s">
        <v>487</v>
      </c>
      <c r="N55" s="69" t="s">
        <v>487</v>
      </c>
      <c r="O55" s="69" t="s">
        <v>487</v>
      </c>
      <c r="P55" s="32" t="e">
        <f t="shared" si="1"/>
        <v>#VALUE!</v>
      </c>
      <c r="Q55" s="68">
        <f t="shared" si="2"/>
        <v>0</v>
      </c>
      <c r="R55" s="85"/>
      <c r="S55" s="17"/>
    </row>
    <row r="56" spans="1:19" s="6" customFormat="1" ht="24" customHeight="1">
      <c r="A56" s="17">
        <v>40</v>
      </c>
      <c r="B56" s="18" t="s">
        <v>136</v>
      </c>
      <c r="C56" s="47" t="s">
        <v>287</v>
      </c>
      <c r="D56" s="47" t="s">
        <v>254</v>
      </c>
      <c r="E56" s="47" t="s">
        <v>370</v>
      </c>
      <c r="F56" s="47" t="s">
        <v>338</v>
      </c>
      <c r="G56" s="18">
        <v>0</v>
      </c>
      <c r="H56" s="18">
        <v>0</v>
      </c>
      <c r="I56" s="18">
        <v>0</v>
      </c>
      <c r="J56" s="18">
        <v>0</v>
      </c>
      <c r="K56" s="69">
        <v>0</v>
      </c>
      <c r="L56" s="68">
        <f t="shared" si="3"/>
        <v>0</v>
      </c>
      <c r="M56" s="69">
        <v>0</v>
      </c>
      <c r="N56" s="69">
        <v>0</v>
      </c>
      <c r="O56" s="69">
        <v>0</v>
      </c>
      <c r="P56" s="32">
        <f t="shared" si="1"/>
        <v>0</v>
      </c>
      <c r="Q56" s="68">
        <f t="shared" si="2"/>
        <v>0</v>
      </c>
      <c r="R56" s="35"/>
      <c r="S56" s="18"/>
    </row>
    <row r="57" spans="1:19" ht="24" customHeight="1">
      <c r="A57" s="17">
        <v>41</v>
      </c>
      <c r="B57" s="18" t="s">
        <v>133</v>
      </c>
      <c r="C57" s="47" t="s">
        <v>284</v>
      </c>
      <c r="D57" s="47" t="s">
        <v>251</v>
      </c>
      <c r="E57" s="47" t="s">
        <v>504</v>
      </c>
      <c r="F57" s="47" t="s">
        <v>336</v>
      </c>
      <c r="G57" s="18">
        <v>0</v>
      </c>
      <c r="H57" s="18">
        <v>0</v>
      </c>
      <c r="I57" s="18">
        <v>0</v>
      </c>
      <c r="J57" s="18">
        <v>0</v>
      </c>
      <c r="K57" s="69">
        <v>0</v>
      </c>
      <c r="L57" s="68">
        <f t="shared" si="3"/>
        <v>0</v>
      </c>
      <c r="M57" s="69">
        <v>0</v>
      </c>
      <c r="N57" s="69">
        <v>0</v>
      </c>
      <c r="O57" s="69">
        <v>0</v>
      </c>
      <c r="P57" s="32">
        <f t="shared" si="1"/>
        <v>0</v>
      </c>
      <c r="Q57" s="68">
        <f t="shared" si="2"/>
        <v>0</v>
      </c>
      <c r="R57" s="35"/>
      <c r="S57" s="17"/>
    </row>
    <row r="58" spans="1:18" s="8" customFormat="1" ht="15.75" hidden="1">
      <c r="A58" s="23"/>
      <c r="B58" s="19"/>
      <c r="C58" s="44"/>
      <c r="D58" s="44"/>
      <c r="E58" s="44"/>
      <c r="F58" s="44"/>
      <c r="G58" s="34"/>
      <c r="H58" s="34"/>
      <c r="I58" s="34"/>
      <c r="J58" s="34"/>
      <c r="K58" s="34"/>
      <c r="L58" s="34"/>
      <c r="M58" s="34"/>
      <c r="N58" s="34"/>
      <c r="O58" s="34"/>
      <c r="P58" s="34"/>
      <c r="Q58" s="62"/>
      <c r="R58" s="9"/>
    </row>
    <row r="59" spans="2:256" ht="21.75" customHeight="1">
      <c r="B59" s="20" t="s">
        <v>25</v>
      </c>
      <c r="C59" s="54"/>
      <c r="D59" s="54"/>
      <c r="F59" s="56"/>
      <c r="T59"/>
      <c r="U59"/>
      <c r="V59"/>
      <c r="W59"/>
      <c r="X59"/>
      <c r="Y59"/>
      <c r="Z59"/>
      <c r="AA59"/>
      <c r="AB59"/>
      <c r="AC59"/>
      <c r="AD59"/>
      <c r="AE59"/>
      <c r="AF59"/>
      <c r="AG59"/>
      <c r="AH59"/>
      <c r="AI59"/>
      <c r="AJ59"/>
      <c r="AK59"/>
      <c r="AL59"/>
      <c r="AM59"/>
      <c r="AN59"/>
      <c r="AO59"/>
      <c r="AP59"/>
      <c r="AQ59"/>
      <c r="AR59"/>
      <c r="AS59"/>
      <c r="AT59"/>
      <c r="AU59"/>
      <c r="AV59"/>
      <c r="AW59"/>
      <c r="AX59"/>
      <c r="AY59"/>
      <c r="AZ59"/>
      <c r="BA59"/>
      <c r="BB59"/>
      <c r="BC59"/>
      <c r="BD59"/>
      <c r="BE59"/>
      <c r="BF59"/>
      <c r="BG59"/>
      <c r="BH59"/>
      <c r="BI59"/>
      <c r="BJ59"/>
      <c r="BK59"/>
      <c r="BL59"/>
      <c r="BM59"/>
      <c r="BN59"/>
      <c r="BO59"/>
      <c r="BP59"/>
      <c r="BQ59"/>
      <c r="BR59"/>
      <c r="BS59"/>
      <c r="BT59"/>
      <c r="BU59"/>
      <c r="BV59"/>
      <c r="BW59"/>
      <c r="BX59"/>
      <c r="BY59"/>
      <c r="BZ59"/>
      <c r="CA59"/>
      <c r="CB59"/>
      <c r="CC59"/>
      <c r="CD59"/>
      <c r="CE59"/>
      <c r="CF59"/>
      <c r="CG59"/>
      <c r="CH59"/>
      <c r="CI59"/>
      <c r="CJ59"/>
      <c r="CK59"/>
      <c r="CL59"/>
      <c r="CM59"/>
      <c r="CN59"/>
      <c r="CO59"/>
      <c r="CP59"/>
      <c r="CQ59"/>
      <c r="CR59"/>
      <c r="CS59"/>
      <c r="CT59"/>
      <c r="CU59"/>
      <c r="CV59"/>
      <c r="CW59"/>
      <c r="CX59"/>
      <c r="CY59"/>
      <c r="CZ59"/>
      <c r="DA59"/>
      <c r="DB59"/>
      <c r="DC59"/>
      <c r="DD59"/>
      <c r="DE59"/>
      <c r="DF59"/>
      <c r="DG59"/>
      <c r="DH59"/>
      <c r="DI59"/>
      <c r="DJ59"/>
      <c r="DK59"/>
      <c r="DL59"/>
      <c r="DM59"/>
      <c r="DN59"/>
      <c r="DO59"/>
      <c r="DP59"/>
      <c r="DQ59"/>
      <c r="DR59"/>
      <c r="DS59"/>
      <c r="DT59"/>
      <c r="DU59"/>
      <c r="DV59"/>
      <c r="DW59"/>
      <c r="DX59"/>
      <c r="DY59"/>
      <c r="DZ59"/>
      <c r="EA59"/>
      <c r="EB59"/>
      <c r="EC59"/>
      <c r="ED59"/>
      <c r="EE59"/>
      <c r="EF59"/>
      <c r="EG59"/>
      <c r="EH59"/>
      <c r="EI59"/>
      <c r="EJ59"/>
      <c r="EK59"/>
      <c r="EL59"/>
      <c r="EM59"/>
      <c r="EN59"/>
      <c r="EO59"/>
      <c r="EP59"/>
      <c r="EQ59"/>
      <c r="ER59"/>
      <c r="ES59"/>
      <c r="ET59"/>
      <c r="EU59"/>
      <c r="EV59"/>
      <c r="EW59"/>
      <c r="EX59"/>
      <c r="EY59"/>
      <c r="EZ59"/>
      <c r="FA59"/>
      <c r="FB59"/>
      <c r="FC59"/>
      <c r="FD59"/>
      <c r="FE59"/>
      <c r="FF59"/>
      <c r="FG59"/>
      <c r="FH59"/>
      <c r="FI59"/>
      <c r="FJ59"/>
      <c r="FK59"/>
      <c r="FL59"/>
      <c r="FM59"/>
      <c r="FN59"/>
      <c r="FO59"/>
      <c r="FP59"/>
      <c r="FQ59"/>
      <c r="FR59"/>
      <c r="FS59"/>
      <c r="FT59"/>
      <c r="FU59"/>
      <c r="FV59"/>
      <c r="FW59"/>
      <c r="FX59"/>
      <c r="FY59"/>
      <c r="FZ59"/>
      <c r="GA59"/>
      <c r="GB59"/>
      <c r="GC59"/>
      <c r="GD59"/>
      <c r="GE59"/>
      <c r="GF59"/>
      <c r="GG59"/>
      <c r="GH59"/>
      <c r="GI59"/>
      <c r="GJ59"/>
      <c r="GK59"/>
      <c r="GL59"/>
      <c r="GM59"/>
      <c r="GN59"/>
      <c r="GO59"/>
      <c r="GP59"/>
      <c r="GQ59"/>
      <c r="GR59"/>
      <c r="GS59"/>
      <c r="GT59"/>
      <c r="GU59"/>
      <c r="GV59"/>
      <c r="GW59"/>
      <c r="GX59"/>
      <c r="GY59"/>
      <c r="GZ59"/>
      <c r="HA59"/>
      <c r="HB59"/>
      <c r="HC59"/>
      <c r="HD59"/>
      <c r="HE59"/>
      <c r="HF59"/>
      <c r="HG59"/>
      <c r="HH59"/>
      <c r="HI59"/>
      <c r="HJ59"/>
      <c r="HK59"/>
      <c r="HL59"/>
      <c r="HM59"/>
      <c r="HN59"/>
      <c r="HO59"/>
      <c r="HP59"/>
      <c r="HQ59"/>
      <c r="HR59"/>
      <c r="HS59"/>
      <c r="HT59"/>
      <c r="HU59"/>
      <c r="HV59"/>
      <c r="HW59"/>
      <c r="HX59"/>
      <c r="HY59"/>
      <c r="HZ59"/>
      <c r="IA59"/>
      <c r="IB59"/>
      <c r="IC59"/>
      <c r="ID59"/>
      <c r="IE59"/>
      <c r="IF59"/>
      <c r="IG59"/>
      <c r="IH59"/>
      <c r="II59"/>
      <c r="IJ59"/>
      <c r="IK59"/>
      <c r="IL59"/>
      <c r="IM59"/>
      <c r="IN59"/>
      <c r="IO59"/>
      <c r="IP59"/>
      <c r="IQ59"/>
      <c r="IR59"/>
      <c r="IS59"/>
      <c r="IT59"/>
      <c r="IU59"/>
      <c r="IV59"/>
    </row>
    <row r="60" spans="2:256" ht="24.75" customHeight="1">
      <c r="B60" s="20" t="s">
        <v>26</v>
      </c>
      <c r="C60" s="54"/>
      <c r="D60" s="54"/>
      <c r="F60" s="56"/>
      <c r="T60"/>
      <c r="U60"/>
      <c r="V60"/>
      <c r="W60"/>
      <c r="X60"/>
      <c r="Y60"/>
      <c r="Z60"/>
      <c r="AA60"/>
      <c r="AB60"/>
      <c r="AC60"/>
      <c r="AD60"/>
      <c r="AE60"/>
      <c r="AF60"/>
      <c r="AG60"/>
      <c r="AH60"/>
      <c r="AI60"/>
      <c r="AJ60"/>
      <c r="AK60"/>
      <c r="AL60"/>
      <c r="AM60"/>
      <c r="AN60"/>
      <c r="AO60"/>
      <c r="AP60"/>
      <c r="AQ60"/>
      <c r="AR60"/>
      <c r="AS60"/>
      <c r="AT60"/>
      <c r="AU60"/>
      <c r="AV60"/>
      <c r="AW60"/>
      <c r="AX60"/>
      <c r="AY60"/>
      <c r="AZ60"/>
      <c r="BA60"/>
      <c r="BB60"/>
      <c r="BC60"/>
      <c r="BD60"/>
      <c r="BE60"/>
      <c r="BF60"/>
      <c r="BG60"/>
      <c r="BH60"/>
      <c r="BI60"/>
      <c r="BJ60"/>
      <c r="BK60"/>
      <c r="BL60"/>
      <c r="BM60"/>
      <c r="BN60"/>
      <c r="BO60"/>
      <c r="BP60"/>
      <c r="BQ60"/>
      <c r="BR60"/>
      <c r="BS60"/>
      <c r="BT60"/>
      <c r="BU60"/>
      <c r="BV60"/>
      <c r="BW60"/>
      <c r="BX60"/>
      <c r="BY60"/>
      <c r="BZ60"/>
      <c r="CA60"/>
      <c r="CB60"/>
      <c r="CC60"/>
      <c r="CD60"/>
      <c r="CE60"/>
      <c r="CF60"/>
      <c r="CG60"/>
      <c r="CH60"/>
      <c r="CI60"/>
      <c r="CJ60"/>
      <c r="CK60"/>
      <c r="CL60"/>
      <c r="CM60"/>
      <c r="CN60"/>
      <c r="CO60"/>
      <c r="CP60"/>
      <c r="CQ60"/>
      <c r="CR60"/>
      <c r="CS60"/>
      <c r="CT60"/>
      <c r="CU60"/>
      <c r="CV60"/>
      <c r="CW60"/>
      <c r="CX60"/>
      <c r="CY60"/>
      <c r="CZ60"/>
      <c r="DA60"/>
      <c r="DB60"/>
      <c r="DC60"/>
      <c r="DD60"/>
      <c r="DE60"/>
      <c r="DF60"/>
      <c r="DG60"/>
      <c r="DH60"/>
      <c r="DI60"/>
      <c r="DJ60"/>
      <c r="DK60"/>
      <c r="DL60"/>
      <c r="DM60"/>
      <c r="DN60"/>
      <c r="DO60"/>
      <c r="DP60"/>
      <c r="DQ60"/>
      <c r="DR60"/>
      <c r="DS60"/>
      <c r="DT60"/>
      <c r="DU60"/>
      <c r="DV60"/>
      <c r="DW60"/>
      <c r="DX60"/>
      <c r="DY60"/>
      <c r="DZ60"/>
      <c r="EA60"/>
      <c r="EB60"/>
      <c r="EC60"/>
      <c r="ED60"/>
      <c r="EE60"/>
      <c r="EF60"/>
      <c r="EG60"/>
      <c r="EH60"/>
      <c r="EI60"/>
      <c r="EJ60"/>
      <c r="EK60"/>
      <c r="EL60"/>
      <c r="EM60"/>
      <c r="EN60"/>
      <c r="EO60"/>
      <c r="EP60"/>
      <c r="EQ60"/>
      <c r="ER60"/>
      <c r="ES60"/>
      <c r="ET60"/>
      <c r="EU60"/>
      <c r="EV60"/>
      <c r="EW60"/>
      <c r="EX60"/>
      <c r="EY60"/>
      <c r="EZ60"/>
      <c r="FA60"/>
      <c r="FB60"/>
      <c r="FC60"/>
      <c r="FD60"/>
      <c r="FE60"/>
      <c r="FF60"/>
      <c r="FG60"/>
      <c r="FH60"/>
      <c r="FI60"/>
      <c r="FJ60"/>
      <c r="FK60"/>
      <c r="FL60"/>
      <c r="FM60"/>
      <c r="FN60"/>
      <c r="FO60"/>
      <c r="FP60"/>
      <c r="FQ60"/>
      <c r="FR60"/>
      <c r="FS60"/>
      <c r="FT60"/>
      <c r="FU60"/>
      <c r="FV60"/>
      <c r="FW60"/>
      <c r="FX60"/>
      <c r="FY60"/>
      <c r="FZ60"/>
      <c r="GA60"/>
      <c r="GB60"/>
      <c r="GC60"/>
      <c r="GD60"/>
      <c r="GE60"/>
      <c r="GF60"/>
      <c r="GG60"/>
      <c r="GH60"/>
      <c r="GI60"/>
      <c r="GJ60"/>
      <c r="GK60"/>
      <c r="GL60"/>
      <c r="GM60"/>
      <c r="GN60"/>
      <c r="GO60"/>
      <c r="GP60"/>
      <c r="GQ60"/>
      <c r="GR60"/>
      <c r="GS60"/>
      <c r="GT60"/>
      <c r="GU60"/>
      <c r="GV60"/>
      <c r="GW60"/>
      <c r="GX60"/>
      <c r="GY60"/>
      <c r="GZ60"/>
      <c r="HA60"/>
      <c r="HB60"/>
      <c r="HC60"/>
      <c r="HD60"/>
      <c r="HE60"/>
      <c r="HF60"/>
      <c r="HG60"/>
      <c r="HH60"/>
      <c r="HI60"/>
      <c r="HJ60"/>
      <c r="HK60"/>
      <c r="HL60"/>
      <c r="HM60"/>
      <c r="HN60"/>
      <c r="HO60"/>
      <c r="HP60"/>
      <c r="HQ60"/>
      <c r="HR60"/>
      <c r="HS60"/>
      <c r="HT60"/>
      <c r="HU60"/>
      <c r="HV60"/>
      <c r="HW60"/>
      <c r="HX60"/>
      <c r="HY60"/>
      <c r="HZ60"/>
      <c r="IA60"/>
      <c r="IB60"/>
      <c r="IC60"/>
      <c r="ID60"/>
      <c r="IE60"/>
      <c r="IF60"/>
      <c r="IG60"/>
      <c r="IH60"/>
      <c r="II60"/>
      <c r="IJ60"/>
      <c r="IK60"/>
      <c r="IL60"/>
      <c r="IM60"/>
      <c r="IN60"/>
      <c r="IO60"/>
      <c r="IP60"/>
      <c r="IQ60"/>
      <c r="IR60"/>
      <c r="IS60"/>
      <c r="IT60"/>
      <c r="IU60"/>
      <c r="IV60"/>
    </row>
    <row r="61" spans="2:256" ht="21.75" customHeight="1">
      <c r="B61" s="20" t="s">
        <v>27</v>
      </c>
      <c r="C61" s="54"/>
      <c r="D61" s="54"/>
      <c r="F61" s="56"/>
      <c r="T61"/>
      <c r="U61"/>
      <c r="V61"/>
      <c r="W61"/>
      <c r="X61"/>
      <c r="Y61"/>
      <c r="Z61"/>
      <c r="AA61"/>
      <c r="AB61"/>
      <c r="AC61"/>
      <c r="AD61"/>
      <c r="AE61"/>
      <c r="AF61"/>
      <c r="AG61"/>
      <c r="AH61"/>
      <c r="AI61"/>
      <c r="AJ61"/>
      <c r="AK61"/>
      <c r="AL61"/>
      <c r="AM61"/>
      <c r="AN61"/>
      <c r="AO61"/>
      <c r="AP61"/>
      <c r="AQ61"/>
      <c r="AR61"/>
      <c r="AS61"/>
      <c r="AT61"/>
      <c r="AU61"/>
      <c r="AV61"/>
      <c r="AW61"/>
      <c r="AX61"/>
      <c r="AY61"/>
      <c r="AZ61"/>
      <c r="BA61"/>
      <c r="BB61"/>
      <c r="BC61"/>
      <c r="BD61"/>
      <c r="BE61"/>
      <c r="BF61"/>
      <c r="BG61"/>
      <c r="BH61"/>
      <c r="BI61"/>
      <c r="BJ61"/>
      <c r="BK61"/>
      <c r="BL61"/>
      <c r="BM61"/>
      <c r="BN61"/>
      <c r="BO61"/>
      <c r="BP61"/>
      <c r="BQ61"/>
      <c r="BR61"/>
      <c r="BS61"/>
      <c r="BT61"/>
      <c r="BU61"/>
      <c r="BV61"/>
      <c r="BW61"/>
      <c r="BX61"/>
      <c r="BY61"/>
      <c r="BZ61"/>
      <c r="CA61"/>
      <c r="CB61"/>
      <c r="CC61"/>
      <c r="CD61"/>
      <c r="CE61"/>
      <c r="CF61"/>
      <c r="CG61"/>
      <c r="CH61"/>
      <c r="CI61"/>
      <c r="CJ61"/>
      <c r="CK61"/>
      <c r="CL61"/>
      <c r="CM61"/>
      <c r="CN61"/>
      <c r="CO61"/>
      <c r="CP61"/>
      <c r="CQ61"/>
      <c r="CR61"/>
      <c r="CS61"/>
      <c r="CT61"/>
      <c r="CU61"/>
      <c r="CV61"/>
      <c r="CW61"/>
      <c r="CX61"/>
      <c r="CY61"/>
      <c r="CZ61"/>
      <c r="DA61"/>
      <c r="DB61"/>
      <c r="DC61"/>
      <c r="DD61"/>
      <c r="DE61"/>
      <c r="DF61"/>
      <c r="DG61"/>
      <c r="DH61"/>
      <c r="DI61"/>
      <c r="DJ61"/>
      <c r="DK61"/>
      <c r="DL61"/>
      <c r="DM61"/>
      <c r="DN61"/>
      <c r="DO61"/>
      <c r="DP61"/>
      <c r="DQ61"/>
      <c r="DR61"/>
      <c r="DS61"/>
      <c r="DT61"/>
      <c r="DU61"/>
      <c r="DV61"/>
      <c r="DW61"/>
      <c r="DX61"/>
      <c r="DY61"/>
      <c r="DZ61"/>
      <c r="EA61"/>
      <c r="EB61"/>
      <c r="EC61"/>
      <c r="ED61"/>
      <c r="EE61"/>
      <c r="EF61"/>
      <c r="EG61"/>
      <c r="EH61"/>
      <c r="EI61"/>
      <c r="EJ61"/>
      <c r="EK61"/>
      <c r="EL61"/>
      <c r="EM61"/>
      <c r="EN61"/>
      <c r="EO61"/>
      <c r="EP61"/>
      <c r="EQ61"/>
      <c r="ER61"/>
      <c r="ES61"/>
      <c r="ET61"/>
      <c r="EU61"/>
      <c r="EV61"/>
      <c r="EW61"/>
      <c r="EX61"/>
      <c r="EY61"/>
      <c r="EZ61"/>
      <c r="FA61"/>
      <c r="FB61"/>
      <c r="FC61"/>
      <c r="FD61"/>
      <c r="FE61"/>
      <c r="FF61"/>
      <c r="FG61"/>
      <c r="FH61"/>
      <c r="FI61"/>
      <c r="FJ61"/>
      <c r="FK61"/>
      <c r="FL61"/>
      <c r="FM61"/>
      <c r="FN61"/>
      <c r="FO61"/>
      <c r="FP61"/>
      <c r="FQ61"/>
      <c r="FR61"/>
      <c r="FS61"/>
      <c r="FT61"/>
      <c r="FU61"/>
      <c r="FV61"/>
      <c r="FW61"/>
      <c r="FX61"/>
      <c r="FY61"/>
      <c r="FZ61"/>
      <c r="GA61"/>
      <c r="GB61"/>
      <c r="GC61"/>
      <c r="GD61"/>
      <c r="GE61"/>
      <c r="GF61"/>
      <c r="GG61"/>
      <c r="GH61"/>
      <c r="GI61"/>
      <c r="GJ61"/>
      <c r="GK61"/>
      <c r="GL61"/>
      <c r="GM61"/>
      <c r="GN61"/>
      <c r="GO61"/>
      <c r="GP61"/>
      <c r="GQ61"/>
      <c r="GR61"/>
      <c r="GS61"/>
      <c r="GT61"/>
      <c r="GU61"/>
      <c r="GV61"/>
      <c r="GW61"/>
      <c r="GX61"/>
      <c r="GY61"/>
      <c r="GZ61"/>
      <c r="HA61"/>
      <c r="HB61"/>
      <c r="HC61"/>
      <c r="HD61"/>
      <c r="HE61"/>
      <c r="HF61"/>
      <c r="HG61"/>
      <c r="HH61"/>
      <c r="HI61"/>
      <c r="HJ61"/>
      <c r="HK61"/>
      <c r="HL61"/>
      <c r="HM61"/>
      <c r="HN61"/>
      <c r="HO61"/>
      <c r="HP61"/>
      <c r="HQ61"/>
      <c r="HR61"/>
      <c r="HS61"/>
      <c r="HT61"/>
      <c r="HU61"/>
      <c r="HV61"/>
      <c r="HW61"/>
      <c r="HX61"/>
      <c r="HY61"/>
      <c r="HZ61"/>
      <c r="IA61"/>
      <c r="IB61"/>
      <c r="IC61"/>
      <c r="ID61"/>
      <c r="IE61"/>
      <c r="IF61"/>
      <c r="IG61"/>
      <c r="IH61"/>
      <c r="II61"/>
      <c r="IJ61"/>
      <c r="IK61"/>
      <c r="IL61"/>
      <c r="IM61"/>
      <c r="IN61"/>
      <c r="IO61"/>
      <c r="IP61"/>
      <c r="IQ61"/>
      <c r="IR61"/>
      <c r="IS61"/>
      <c r="IT61"/>
      <c r="IU61"/>
      <c r="IV61"/>
    </row>
    <row r="62" spans="2:256" ht="21.75" customHeight="1">
      <c r="B62" s="20" t="s">
        <v>28</v>
      </c>
      <c r="C62" s="54"/>
      <c r="D62" s="54"/>
      <c r="F62" s="56"/>
      <c r="T62"/>
      <c r="U62"/>
      <c r="V62"/>
      <c r="W62"/>
      <c r="X62"/>
      <c r="Y62"/>
      <c r="Z62"/>
      <c r="AA62"/>
      <c r="AB62"/>
      <c r="AC62"/>
      <c r="AD62"/>
      <c r="AE62"/>
      <c r="AF62"/>
      <c r="AG62"/>
      <c r="AH62"/>
      <c r="AI62"/>
      <c r="AJ62"/>
      <c r="AK62"/>
      <c r="AL62"/>
      <c r="AM62"/>
      <c r="AN62"/>
      <c r="AO62"/>
      <c r="AP62"/>
      <c r="AQ62"/>
      <c r="AR62"/>
      <c r="AS62"/>
      <c r="AT62"/>
      <c r="AU62"/>
      <c r="AV62"/>
      <c r="AW62"/>
      <c r="AX62"/>
      <c r="AY62"/>
      <c r="AZ62"/>
      <c r="BA62"/>
      <c r="BB62"/>
      <c r="BC62"/>
      <c r="BD62"/>
      <c r="BE62"/>
      <c r="BF62"/>
      <c r="BG62"/>
      <c r="BH62"/>
      <c r="BI62"/>
      <c r="BJ62"/>
      <c r="BK62"/>
      <c r="BL62"/>
      <c r="BM62"/>
      <c r="BN62"/>
      <c r="BO62"/>
      <c r="BP62"/>
      <c r="BQ62"/>
      <c r="BR62"/>
      <c r="BS62"/>
      <c r="BT62"/>
      <c r="BU62"/>
      <c r="BV62"/>
      <c r="BW62"/>
      <c r="BX62"/>
      <c r="BY62"/>
      <c r="BZ62"/>
      <c r="CA62"/>
      <c r="CB62"/>
      <c r="CC62"/>
      <c r="CD62"/>
      <c r="CE62"/>
      <c r="CF62"/>
      <c r="CG62"/>
      <c r="CH62"/>
      <c r="CI62"/>
      <c r="CJ62"/>
      <c r="CK62"/>
      <c r="CL62"/>
      <c r="CM62"/>
      <c r="CN62"/>
      <c r="CO62"/>
      <c r="CP62"/>
      <c r="CQ62"/>
      <c r="CR62"/>
      <c r="CS62"/>
      <c r="CT62"/>
      <c r="CU62"/>
      <c r="CV62"/>
      <c r="CW62"/>
      <c r="CX62"/>
      <c r="CY62"/>
      <c r="CZ62"/>
      <c r="DA62"/>
      <c r="DB62"/>
      <c r="DC62"/>
      <c r="DD62"/>
      <c r="DE62"/>
      <c r="DF62"/>
      <c r="DG62"/>
      <c r="DH62"/>
      <c r="DI62"/>
      <c r="DJ62"/>
      <c r="DK62"/>
      <c r="DL62"/>
      <c r="DM62"/>
      <c r="DN62"/>
      <c r="DO62"/>
      <c r="DP62"/>
      <c r="DQ62"/>
      <c r="DR62"/>
      <c r="DS62"/>
      <c r="DT62"/>
      <c r="DU62"/>
      <c r="DV62"/>
      <c r="DW62"/>
      <c r="DX62"/>
      <c r="DY62"/>
      <c r="DZ62"/>
      <c r="EA62"/>
      <c r="EB62"/>
      <c r="EC62"/>
      <c r="ED62"/>
      <c r="EE62"/>
      <c r="EF62"/>
      <c r="EG62"/>
      <c r="EH62"/>
      <c r="EI62"/>
      <c r="EJ62"/>
      <c r="EK62"/>
      <c r="EL62"/>
      <c r="EM62"/>
      <c r="EN62"/>
      <c r="EO62"/>
      <c r="EP62"/>
      <c r="EQ62"/>
      <c r="ER62"/>
      <c r="ES62"/>
      <c r="ET62"/>
      <c r="EU62"/>
      <c r="EV62"/>
      <c r="EW62"/>
      <c r="EX62"/>
      <c r="EY62"/>
      <c r="EZ62"/>
      <c r="FA62"/>
      <c r="FB62"/>
      <c r="FC62"/>
      <c r="FD62"/>
      <c r="FE62"/>
      <c r="FF62"/>
      <c r="FG62"/>
      <c r="FH62"/>
      <c r="FI62"/>
      <c r="FJ62"/>
      <c r="FK62"/>
      <c r="FL62"/>
      <c r="FM62"/>
      <c r="FN62"/>
      <c r="FO62"/>
      <c r="FP62"/>
      <c r="FQ62"/>
      <c r="FR62"/>
      <c r="FS62"/>
      <c r="FT62"/>
      <c r="FU62"/>
      <c r="FV62"/>
      <c r="FW62"/>
      <c r="FX62"/>
      <c r="FY62"/>
      <c r="FZ62"/>
      <c r="GA62"/>
      <c r="GB62"/>
      <c r="GC62"/>
      <c r="GD62"/>
      <c r="GE62"/>
      <c r="GF62"/>
      <c r="GG62"/>
      <c r="GH62"/>
      <c r="GI62"/>
      <c r="GJ62"/>
      <c r="GK62"/>
      <c r="GL62"/>
      <c r="GM62"/>
      <c r="GN62"/>
      <c r="GO62"/>
      <c r="GP62"/>
      <c r="GQ62"/>
      <c r="GR62"/>
      <c r="GS62"/>
      <c r="GT62"/>
      <c r="GU62"/>
      <c r="GV62"/>
      <c r="GW62"/>
      <c r="GX62"/>
      <c r="GY62"/>
      <c r="GZ62"/>
      <c r="HA62"/>
      <c r="HB62"/>
      <c r="HC62"/>
      <c r="HD62"/>
      <c r="HE62"/>
      <c r="HF62"/>
      <c r="HG62"/>
      <c r="HH62"/>
      <c r="HI62"/>
      <c r="HJ62"/>
      <c r="HK62"/>
      <c r="HL62"/>
      <c r="HM62"/>
      <c r="HN62"/>
      <c r="HO62"/>
      <c r="HP62"/>
      <c r="HQ62"/>
      <c r="HR62"/>
      <c r="HS62"/>
      <c r="HT62"/>
      <c r="HU62"/>
      <c r="HV62"/>
      <c r="HW62"/>
      <c r="HX62"/>
      <c r="HY62"/>
      <c r="HZ62"/>
      <c r="IA62"/>
      <c r="IB62"/>
      <c r="IC62"/>
      <c r="ID62"/>
      <c r="IE62"/>
      <c r="IF62"/>
      <c r="IG62"/>
      <c r="IH62"/>
      <c r="II62"/>
      <c r="IJ62"/>
      <c r="IK62"/>
      <c r="IL62"/>
      <c r="IM62"/>
      <c r="IN62"/>
      <c r="IO62"/>
      <c r="IP62"/>
      <c r="IQ62"/>
      <c r="IR62"/>
      <c r="IS62"/>
      <c r="IT62"/>
      <c r="IU62"/>
      <c r="IV62"/>
    </row>
    <row r="63" spans="2:256" ht="19.5" customHeight="1">
      <c r="B63" s="20" t="s">
        <v>29</v>
      </c>
      <c r="C63" s="54"/>
      <c r="D63" s="54"/>
      <c r="F63" s="56"/>
      <c r="T63"/>
      <c r="U63"/>
      <c r="V63"/>
      <c r="W63"/>
      <c r="X63"/>
      <c r="Y63"/>
      <c r="Z63"/>
      <c r="AA63"/>
      <c r="AB63"/>
      <c r="AC63"/>
      <c r="AD63"/>
      <c r="AE63"/>
      <c r="AF63"/>
      <c r="AG63"/>
      <c r="AH63"/>
      <c r="AI63"/>
      <c r="AJ63"/>
      <c r="AK63"/>
      <c r="AL63"/>
      <c r="AM63"/>
      <c r="AN63"/>
      <c r="AO63"/>
      <c r="AP63"/>
      <c r="AQ63"/>
      <c r="AR63"/>
      <c r="AS63"/>
      <c r="AT63"/>
      <c r="AU63"/>
      <c r="AV63"/>
      <c r="AW63"/>
      <c r="AX63"/>
      <c r="AY63"/>
      <c r="AZ63"/>
      <c r="BA63"/>
      <c r="BB63"/>
      <c r="BC63"/>
      <c r="BD63"/>
      <c r="BE63"/>
      <c r="BF63"/>
      <c r="BG63"/>
      <c r="BH63"/>
      <c r="BI63"/>
      <c r="BJ63"/>
      <c r="BK63"/>
      <c r="BL63"/>
      <c r="BM63"/>
      <c r="BN63"/>
      <c r="BO63"/>
      <c r="BP63"/>
      <c r="BQ63"/>
      <c r="BR63"/>
      <c r="BS63"/>
      <c r="BT63"/>
      <c r="BU63"/>
      <c r="BV63"/>
      <c r="BW63"/>
      <c r="BX63"/>
      <c r="BY63"/>
      <c r="BZ63"/>
      <c r="CA63"/>
      <c r="CB63"/>
      <c r="CC63"/>
      <c r="CD63"/>
      <c r="CE63"/>
      <c r="CF63"/>
      <c r="CG63"/>
      <c r="CH63"/>
      <c r="CI63"/>
      <c r="CJ63"/>
      <c r="CK63"/>
      <c r="CL63"/>
      <c r="CM63"/>
      <c r="CN63"/>
      <c r="CO63"/>
      <c r="CP63"/>
      <c r="CQ63"/>
      <c r="CR63"/>
      <c r="CS63"/>
      <c r="CT63"/>
      <c r="CU63"/>
      <c r="CV63"/>
      <c r="CW63"/>
      <c r="CX63"/>
      <c r="CY63"/>
      <c r="CZ63"/>
      <c r="DA63"/>
      <c r="DB63"/>
      <c r="DC63"/>
      <c r="DD63"/>
      <c r="DE63"/>
      <c r="DF63"/>
      <c r="DG63"/>
      <c r="DH63"/>
      <c r="DI63"/>
      <c r="DJ63"/>
      <c r="DK63"/>
      <c r="DL63"/>
      <c r="DM63"/>
      <c r="DN63"/>
      <c r="DO63"/>
      <c r="DP63"/>
      <c r="DQ63"/>
      <c r="DR63"/>
      <c r="DS63"/>
      <c r="DT63"/>
      <c r="DU63"/>
      <c r="DV63"/>
      <c r="DW63"/>
      <c r="DX63"/>
      <c r="DY63"/>
      <c r="DZ63"/>
      <c r="EA63"/>
      <c r="EB63"/>
      <c r="EC63"/>
      <c r="ED63"/>
      <c r="EE63"/>
      <c r="EF63"/>
      <c r="EG63"/>
      <c r="EH63"/>
      <c r="EI63"/>
      <c r="EJ63"/>
      <c r="EK63"/>
      <c r="EL63"/>
      <c r="EM63"/>
      <c r="EN63"/>
      <c r="EO63"/>
      <c r="EP63"/>
      <c r="EQ63"/>
      <c r="ER63"/>
      <c r="ES63"/>
      <c r="ET63"/>
      <c r="EU63"/>
      <c r="EV63"/>
      <c r="EW63"/>
      <c r="EX63"/>
      <c r="EY63"/>
      <c r="EZ63"/>
      <c r="FA63"/>
      <c r="FB63"/>
      <c r="FC63"/>
      <c r="FD63"/>
      <c r="FE63"/>
      <c r="FF63"/>
      <c r="FG63"/>
      <c r="FH63"/>
      <c r="FI63"/>
      <c r="FJ63"/>
      <c r="FK63"/>
      <c r="FL63"/>
      <c r="FM63"/>
      <c r="FN63"/>
      <c r="FO63"/>
      <c r="FP63"/>
      <c r="FQ63"/>
      <c r="FR63"/>
      <c r="FS63"/>
      <c r="FT63"/>
      <c r="FU63"/>
      <c r="FV63"/>
      <c r="FW63"/>
      <c r="FX63"/>
      <c r="FY63"/>
      <c r="FZ63"/>
      <c r="GA63"/>
      <c r="GB63"/>
      <c r="GC63"/>
      <c r="GD63"/>
      <c r="GE63"/>
      <c r="GF63"/>
      <c r="GG63"/>
      <c r="GH63"/>
      <c r="GI63"/>
      <c r="GJ63"/>
      <c r="GK63"/>
      <c r="GL63"/>
      <c r="GM63"/>
      <c r="GN63"/>
      <c r="GO63"/>
      <c r="GP63"/>
      <c r="GQ63"/>
      <c r="GR63"/>
      <c r="GS63"/>
      <c r="GT63"/>
      <c r="GU63"/>
      <c r="GV63"/>
      <c r="GW63"/>
      <c r="GX63"/>
      <c r="GY63"/>
      <c r="GZ63"/>
      <c r="HA63"/>
      <c r="HB63"/>
      <c r="HC63"/>
      <c r="HD63"/>
      <c r="HE63"/>
      <c r="HF63"/>
      <c r="HG63"/>
      <c r="HH63"/>
      <c r="HI63"/>
      <c r="HJ63"/>
      <c r="HK63"/>
      <c r="HL63"/>
      <c r="HM63"/>
      <c r="HN63"/>
      <c r="HO63"/>
      <c r="HP63"/>
      <c r="HQ63"/>
      <c r="HR63"/>
      <c r="HS63"/>
      <c r="HT63"/>
      <c r="HU63"/>
      <c r="HV63"/>
      <c r="HW63"/>
      <c r="HX63"/>
      <c r="HY63"/>
      <c r="HZ63"/>
      <c r="IA63"/>
      <c r="IB63"/>
      <c r="IC63"/>
      <c r="ID63"/>
      <c r="IE63"/>
      <c r="IF63"/>
      <c r="IG63"/>
      <c r="IH63"/>
      <c r="II63"/>
      <c r="IJ63"/>
      <c r="IK63"/>
      <c r="IL63"/>
      <c r="IM63"/>
      <c r="IN63"/>
      <c r="IO63"/>
      <c r="IP63"/>
      <c r="IQ63"/>
      <c r="IR63"/>
      <c r="IS63"/>
      <c r="IT63"/>
      <c r="IU63"/>
      <c r="IV63"/>
    </row>
    <row r="64" spans="2:256" ht="16.5" customHeight="1">
      <c r="B64" s="20" t="s">
        <v>30</v>
      </c>
      <c r="C64" s="54"/>
      <c r="D64" s="54"/>
      <c r="F64" s="56"/>
      <c r="T64"/>
      <c r="U64"/>
      <c r="V64"/>
      <c r="W64"/>
      <c r="X64"/>
      <c r="Y64"/>
      <c r="Z64"/>
      <c r="AA64"/>
      <c r="AB64"/>
      <c r="AC64"/>
      <c r="AD64"/>
      <c r="AE64"/>
      <c r="AF64"/>
      <c r="AG64"/>
      <c r="AH64"/>
      <c r="AI64"/>
      <c r="AJ64"/>
      <c r="AK64"/>
      <c r="AL64"/>
      <c r="AM64"/>
      <c r="AN64"/>
      <c r="AO64"/>
      <c r="AP64"/>
      <c r="AQ64"/>
      <c r="AR64"/>
      <c r="AS64"/>
      <c r="AT64"/>
      <c r="AU64"/>
      <c r="AV64"/>
      <c r="AW64"/>
      <c r="AX64"/>
      <c r="AY64"/>
      <c r="AZ64"/>
      <c r="BA64"/>
      <c r="BB64"/>
      <c r="BC64"/>
      <c r="BD64"/>
      <c r="BE64"/>
      <c r="BF64"/>
      <c r="BG64"/>
      <c r="BH64"/>
      <c r="BI64"/>
      <c r="BJ64"/>
      <c r="BK64"/>
      <c r="BL64"/>
      <c r="BM64"/>
      <c r="BN64"/>
      <c r="BO64"/>
      <c r="BP64"/>
      <c r="BQ64"/>
      <c r="BR64"/>
      <c r="BS64"/>
      <c r="BT64"/>
      <c r="BU64"/>
      <c r="BV64"/>
      <c r="BW64"/>
      <c r="BX64"/>
      <c r="BY64"/>
      <c r="BZ64"/>
      <c r="CA64"/>
      <c r="CB64"/>
      <c r="CC64"/>
      <c r="CD64"/>
      <c r="CE64"/>
      <c r="CF64"/>
      <c r="CG64"/>
      <c r="CH64"/>
      <c r="CI64"/>
      <c r="CJ64"/>
      <c r="CK64"/>
      <c r="CL64"/>
      <c r="CM64"/>
      <c r="CN64"/>
      <c r="CO64"/>
      <c r="CP64"/>
      <c r="CQ64"/>
      <c r="CR64"/>
      <c r="CS64"/>
      <c r="CT64"/>
      <c r="CU64"/>
      <c r="CV64"/>
      <c r="CW64"/>
      <c r="CX64"/>
      <c r="CY64"/>
      <c r="CZ64"/>
      <c r="DA64"/>
      <c r="DB64"/>
      <c r="DC64"/>
      <c r="DD64"/>
      <c r="DE64"/>
      <c r="DF64"/>
      <c r="DG64"/>
      <c r="DH64"/>
      <c r="DI64"/>
      <c r="DJ64"/>
      <c r="DK64"/>
      <c r="DL64"/>
      <c r="DM64"/>
      <c r="DN64"/>
      <c r="DO64"/>
      <c r="DP64"/>
      <c r="DQ64"/>
      <c r="DR64"/>
      <c r="DS64"/>
      <c r="DT64"/>
      <c r="DU64"/>
      <c r="DV64"/>
      <c r="DW64"/>
      <c r="DX64"/>
      <c r="DY64"/>
      <c r="DZ64"/>
      <c r="EA64"/>
      <c r="EB64"/>
      <c r="EC64"/>
      <c r="ED64"/>
      <c r="EE64"/>
      <c r="EF64"/>
      <c r="EG64"/>
      <c r="EH64"/>
      <c r="EI64"/>
      <c r="EJ64"/>
      <c r="EK64"/>
      <c r="EL64"/>
      <c r="EM64"/>
      <c r="EN64"/>
      <c r="EO64"/>
      <c r="EP64"/>
      <c r="EQ64"/>
      <c r="ER64"/>
      <c r="ES64"/>
      <c r="ET64"/>
      <c r="EU64"/>
      <c r="EV64"/>
      <c r="EW64"/>
      <c r="EX64"/>
      <c r="EY64"/>
      <c r="EZ64"/>
      <c r="FA64"/>
      <c r="FB64"/>
      <c r="FC64"/>
      <c r="FD64"/>
      <c r="FE64"/>
      <c r="FF64"/>
      <c r="FG64"/>
      <c r="FH64"/>
      <c r="FI64"/>
      <c r="FJ64"/>
      <c r="FK64"/>
      <c r="FL64"/>
      <c r="FM64"/>
      <c r="FN64"/>
      <c r="FO64"/>
      <c r="FP64"/>
      <c r="FQ64"/>
      <c r="FR64"/>
      <c r="FS64"/>
      <c r="FT64"/>
      <c r="FU64"/>
      <c r="FV64"/>
      <c r="FW64"/>
      <c r="FX64"/>
      <c r="FY64"/>
      <c r="FZ64"/>
      <c r="GA64"/>
      <c r="GB64"/>
      <c r="GC64"/>
      <c r="GD64"/>
      <c r="GE64"/>
      <c r="GF64"/>
      <c r="GG64"/>
      <c r="GH64"/>
      <c r="GI64"/>
      <c r="GJ64"/>
      <c r="GK64"/>
      <c r="GL64"/>
      <c r="GM64"/>
      <c r="GN64"/>
      <c r="GO64"/>
      <c r="GP64"/>
      <c r="GQ64"/>
      <c r="GR64"/>
      <c r="GS64"/>
      <c r="GT64"/>
      <c r="GU64"/>
      <c r="GV64"/>
      <c r="GW64"/>
      <c r="GX64"/>
      <c r="GY64"/>
      <c r="GZ64"/>
      <c r="HA64"/>
      <c r="HB64"/>
      <c r="HC64"/>
      <c r="HD64"/>
      <c r="HE64"/>
      <c r="HF64"/>
      <c r="HG64"/>
      <c r="HH64"/>
      <c r="HI64"/>
      <c r="HJ64"/>
      <c r="HK64"/>
      <c r="HL64"/>
      <c r="HM64"/>
      <c r="HN64"/>
      <c r="HO64"/>
      <c r="HP64"/>
      <c r="HQ64"/>
      <c r="HR64"/>
      <c r="HS64"/>
      <c r="HT64"/>
      <c r="HU64"/>
      <c r="HV64"/>
      <c r="HW64"/>
      <c r="HX64"/>
      <c r="HY64"/>
      <c r="HZ64"/>
      <c r="IA64"/>
      <c r="IB64"/>
      <c r="IC64"/>
      <c r="ID64"/>
      <c r="IE64"/>
      <c r="IF64"/>
      <c r="IG64"/>
      <c r="IH64"/>
      <c r="II64"/>
      <c r="IJ64"/>
      <c r="IK64"/>
      <c r="IL64"/>
      <c r="IM64"/>
      <c r="IN64"/>
      <c r="IO64"/>
      <c r="IP64"/>
      <c r="IQ64"/>
      <c r="IR64"/>
      <c r="IS64"/>
      <c r="IT64"/>
      <c r="IU64"/>
      <c r="IV64"/>
    </row>
    <row r="65" spans="2:4" ht="15.75">
      <c r="B65" s="20" t="s">
        <v>31</v>
      </c>
      <c r="C65" s="54"/>
      <c r="D65" s="54"/>
    </row>
    <row r="66" spans="2:4" ht="15.75">
      <c r="B66" s="20" t="s">
        <v>32</v>
      </c>
      <c r="C66" s="54"/>
      <c r="D66" s="54"/>
    </row>
    <row r="67" spans="2:4" ht="15.75">
      <c r="B67" s="20" t="s">
        <v>491</v>
      </c>
      <c r="C67" s="54"/>
      <c r="D67" s="54"/>
    </row>
    <row r="68" spans="2:4" ht="15.75">
      <c r="B68" s="20" t="s">
        <v>33</v>
      </c>
      <c r="C68" s="54"/>
      <c r="D68" s="54"/>
    </row>
  </sheetData>
  <sheetProtection/>
  <mergeCells count="25">
    <mergeCell ref="B12:R12"/>
    <mergeCell ref="B13:R13"/>
    <mergeCell ref="F15:F16"/>
    <mergeCell ref="B14:O14"/>
    <mergeCell ref="G15:J15"/>
    <mergeCell ref="A15:A16"/>
    <mergeCell ref="C15:C16"/>
    <mergeCell ref="D15:D16"/>
    <mergeCell ref="E15:E16"/>
    <mergeCell ref="B15:B16"/>
    <mergeCell ref="S15:S16"/>
    <mergeCell ref="R15:R16"/>
    <mergeCell ref="Q15:Q16"/>
    <mergeCell ref="P15:P16"/>
    <mergeCell ref="K15:O15"/>
    <mergeCell ref="B1:R1"/>
    <mergeCell ref="B3:R3"/>
    <mergeCell ref="B4:R4"/>
    <mergeCell ref="B11:R11"/>
    <mergeCell ref="B9:Q9"/>
    <mergeCell ref="B10:Q10"/>
    <mergeCell ref="B5:R5"/>
    <mergeCell ref="B6:R6"/>
    <mergeCell ref="B7:Q7"/>
    <mergeCell ref="B8:Q8"/>
  </mergeCells>
  <printOptions horizontalCentered="1"/>
  <pageMargins left="0.39" right="0.5902777777777778" top="0.2" bottom="0.21" header="0.2" footer="0.24"/>
  <pageSetup horizontalDpi="300" verticalDpi="3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50"/>
  <sheetViews>
    <sheetView zoomScalePageLayoutView="0" workbookViewId="0" topLeftCell="A16">
      <selection activeCell="E26" sqref="E26"/>
    </sheetView>
  </sheetViews>
  <sheetFormatPr defaultColWidth="9.33203125" defaultRowHeight="12.75"/>
  <cols>
    <col min="1" max="1" width="4.5" style="22" customWidth="1"/>
    <col min="2" max="2" width="9.33203125" style="21" customWidth="1"/>
    <col min="3" max="3" width="24.16015625" style="46" customWidth="1"/>
    <col min="4" max="4" width="16.16015625" style="46" customWidth="1"/>
    <col min="5" max="5" width="30" style="46" customWidth="1"/>
    <col min="6" max="6" width="25.16015625" style="46" customWidth="1"/>
    <col min="7" max="8" width="7" style="21" customWidth="1"/>
    <col min="9" max="9" width="5.33203125" style="21" customWidth="1"/>
    <col min="10" max="10" width="6.83203125" style="21" customWidth="1"/>
    <col min="11" max="11" width="6.16015625" style="21" customWidth="1"/>
    <col min="12" max="12" width="8.16015625" style="21" hidden="1" customWidth="1"/>
    <col min="13" max="13" width="6.33203125" style="21" customWidth="1"/>
    <col min="14" max="14" width="6.66015625" style="21" customWidth="1"/>
    <col min="15" max="15" width="5.83203125" style="21" customWidth="1"/>
    <col min="16" max="16" width="8.83203125" style="21" hidden="1" customWidth="1"/>
    <col min="17" max="17" width="8.33203125" style="23" customWidth="1"/>
    <col min="18" max="18" width="0" style="22" hidden="1" customWidth="1"/>
    <col min="19" max="19" width="6.83203125" style="22" customWidth="1"/>
    <col min="20" max="16384" width="9.33203125" style="1" customWidth="1"/>
  </cols>
  <sheetData>
    <row r="1" spans="2:18" ht="15.75">
      <c r="B1" s="129" t="s">
        <v>13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2:18" ht="12.75" customHeight="1" hidden="1">
      <c r="B2" s="3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25"/>
      <c r="R2" s="3"/>
    </row>
    <row r="3" spans="2:21" ht="12.75" customHeight="1">
      <c r="B3" s="130" t="s">
        <v>15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4"/>
      <c r="T3" s="5"/>
      <c r="U3" s="5"/>
    </row>
    <row r="4" spans="2:18" ht="12.75">
      <c r="B4" s="131" t="s">
        <v>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2:18" ht="12.75">
      <c r="B5" s="123" t="s">
        <v>16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2:18" ht="12.75">
      <c r="B6" s="123" t="s">
        <v>512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8" ht="12.75">
      <c r="B7" s="123" t="s">
        <v>514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4"/>
    </row>
    <row r="8" spans="2:18" ht="12.75">
      <c r="B8" s="123" t="s">
        <v>17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4"/>
    </row>
    <row r="9" spans="2:18" ht="12.75">
      <c r="B9" s="123" t="s">
        <v>20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4"/>
    </row>
    <row r="10" spans="2:18" ht="12.75">
      <c r="B10" s="123" t="s">
        <v>513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4"/>
    </row>
    <row r="11" spans="2:18" ht="12.75">
      <c r="B11" s="123" t="s">
        <v>19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</row>
    <row r="12" spans="2:18" ht="12.75">
      <c r="B12" s="123" t="s">
        <v>21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2:18" ht="13.5" thickBot="1">
      <c r="B13" s="123" t="s">
        <v>22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9" s="6" customFormat="1" ht="9.75" customHeight="1" hidden="1" thickBot="1">
      <c r="A14" s="23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7"/>
      <c r="Q14" s="26"/>
      <c r="R14" s="26"/>
      <c r="S14" s="23"/>
    </row>
    <row r="15" spans="1:19" s="6" customFormat="1" ht="12.75" customHeight="1">
      <c r="A15" s="127" t="s">
        <v>94</v>
      </c>
      <c r="B15" s="115" t="s">
        <v>1</v>
      </c>
      <c r="C15" s="115" t="s">
        <v>2</v>
      </c>
      <c r="D15" s="115" t="s">
        <v>3</v>
      </c>
      <c r="E15" s="115" t="s">
        <v>4</v>
      </c>
      <c r="F15" s="145" t="s">
        <v>5</v>
      </c>
      <c r="G15" s="117" t="s">
        <v>23</v>
      </c>
      <c r="H15" s="118"/>
      <c r="I15" s="118"/>
      <c r="J15" s="118"/>
      <c r="K15" s="121" t="s">
        <v>24</v>
      </c>
      <c r="L15" s="107"/>
      <c r="M15" s="107"/>
      <c r="N15" s="107"/>
      <c r="O15" s="141"/>
      <c r="P15" s="107" t="s">
        <v>8</v>
      </c>
      <c r="Q15" s="147" t="s">
        <v>9</v>
      </c>
      <c r="R15" s="111" t="s">
        <v>6</v>
      </c>
      <c r="S15" s="113" t="s">
        <v>10</v>
      </c>
    </row>
    <row r="16" spans="1:19" s="12" customFormat="1" ht="13.5" thickBot="1">
      <c r="A16" s="128"/>
      <c r="B16" s="116"/>
      <c r="C16" s="116"/>
      <c r="D16" s="116"/>
      <c r="E16" s="116"/>
      <c r="F16" s="146"/>
      <c r="G16" s="27">
        <v>1</v>
      </c>
      <c r="H16" s="28">
        <v>2</v>
      </c>
      <c r="I16" s="28">
        <v>3</v>
      </c>
      <c r="J16" s="28">
        <v>4</v>
      </c>
      <c r="K16" s="28">
        <v>5</v>
      </c>
      <c r="L16" s="15"/>
      <c r="M16" s="28">
        <v>6</v>
      </c>
      <c r="N16" s="28">
        <v>7</v>
      </c>
      <c r="O16" s="29">
        <v>8</v>
      </c>
      <c r="P16" s="108"/>
      <c r="Q16" s="148"/>
      <c r="R16" s="112"/>
      <c r="S16" s="114"/>
    </row>
    <row r="17" spans="1:19" s="12" customFormat="1" ht="24">
      <c r="A17" s="24">
        <v>1</v>
      </c>
      <c r="B17" s="37" t="s">
        <v>90</v>
      </c>
      <c r="C17" s="43" t="s">
        <v>399</v>
      </c>
      <c r="D17" s="43" t="s">
        <v>423</v>
      </c>
      <c r="E17" s="43" t="s">
        <v>377</v>
      </c>
      <c r="F17" s="43" t="s">
        <v>237</v>
      </c>
      <c r="G17" s="37">
        <v>7</v>
      </c>
      <c r="H17" s="37">
        <v>7</v>
      </c>
      <c r="I17" s="37">
        <v>6</v>
      </c>
      <c r="J17" s="37">
        <v>0</v>
      </c>
      <c r="K17" s="70">
        <v>7</v>
      </c>
      <c r="L17" s="59">
        <f aca="true" t="shared" si="0" ref="L17:L39">G17+H17+I17+J17+K17</f>
        <v>27</v>
      </c>
      <c r="M17" s="70">
        <v>7</v>
      </c>
      <c r="N17" s="70">
        <v>7</v>
      </c>
      <c r="O17" s="70">
        <v>2</v>
      </c>
      <c r="P17" s="98">
        <f aca="true" t="shared" si="1" ref="P17:P39">M17+O17</f>
        <v>9</v>
      </c>
      <c r="Q17" s="60">
        <f aca="true" t="shared" si="2" ref="Q17:Q34">L17+P17+N17</f>
        <v>43</v>
      </c>
      <c r="R17" s="99"/>
      <c r="S17" s="31" t="s">
        <v>488</v>
      </c>
    </row>
    <row r="18" spans="1:19" s="6" customFormat="1" ht="24" customHeight="1">
      <c r="A18" s="17">
        <v>2</v>
      </c>
      <c r="B18" s="18" t="s">
        <v>84</v>
      </c>
      <c r="C18" s="47" t="s">
        <v>393</v>
      </c>
      <c r="D18" s="47" t="s">
        <v>423</v>
      </c>
      <c r="E18" s="47" t="s">
        <v>377</v>
      </c>
      <c r="F18" s="47" t="s">
        <v>237</v>
      </c>
      <c r="G18" s="18">
        <v>7</v>
      </c>
      <c r="H18" s="18">
        <v>1</v>
      </c>
      <c r="I18" s="18">
        <v>7</v>
      </c>
      <c r="J18" s="18">
        <v>0</v>
      </c>
      <c r="K18" s="69">
        <v>4</v>
      </c>
      <c r="L18" s="68">
        <f t="shared" si="0"/>
        <v>19</v>
      </c>
      <c r="M18" s="69">
        <v>7</v>
      </c>
      <c r="N18" s="69">
        <v>0</v>
      </c>
      <c r="O18" s="69">
        <v>3</v>
      </c>
      <c r="P18" s="73">
        <f t="shared" si="1"/>
        <v>10</v>
      </c>
      <c r="Q18" s="75">
        <f t="shared" si="2"/>
        <v>29</v>
      </c>
      <c r="R18" s="74"/>
      <c r="S18" s="72" t="s">
        <v>489</v>
      </c>
    </row>
    <row r="19" spans="1:19" s="6" customFormat="1" ht="24" customHeight="1">
      <c r="A19" s="17">
        <v>3</v>
      </c>
      <c r="B19" s="18" t="s">
        <v>93</v>
      </c>
      <c r="C19" s="47" t="s">
        <v>402</v>
      </c>
      <c r="D19" s="47" t="s">
        <v>423</v>
      </c>
      <c r="E19" s="47" t="s">
        <v>276</v>
      </c>
      <c r="F19" s="47" t="s">
        <v>237</v>
      </c>
      <c r="G19" s="18">
        <v>7</v>
      </c>
      <c r="H19" s="18">
        <v>2</v>
      </c>
      <c r="I19" s="18">
        <v>4</v>
      </c>
      <c r="J19" s="18">
        <v>0</v>
      </c>
      <c r="K19" s="69">
        <v>7</v>
      </c>
      <c r="L19" s="68">
        <f t="shared" si="0"/>
        <v>20</v>
      </c>
      <c r="M19" s="69">
        <v>5</v>
      </c>
      <c r="N19" s="69">
        <v>0</v>
      </c>
      <c r="O19" s="69">
        <v>2</v>
      </c>
      <c r="P19" s="73">
        <f t="shared" si="1"/>
        <v>7</v>
      </c>
      <c r="Q19" s="75">
        <f t="shared" si="2"/>
        <v>27</v>
      </c>
      <c r="R19" s="74"/>
      <c r="S19" s="33" t="s">
        <v>489</v>
      </c>
    </row>
    <row r="20" spans="1:19" s="6" customFormat="1" ht="24" customHeight="1">
      <c r="A20" s="17">
        <v>4</v>
      </c>
      <c r="B20" s="18" t="s">
        <v>79</v>
      </c>
      <c r="C20" s="47" t="s">
        <v>388</v>
      </c>
      <c r="D20" s="47" t="s">
        <v>423</v>
      </c>
      <c r="E20" s="47" t="s">
        <v>377</v>
      </c>
      <c r="F20" s="47" t="s">
        <v>237</v>
      </c>
      <c r="G20" s="18">
        <v>2</v>
      </c>
      <c r="H20" s="18">
        <v>6</v>
      </c>
      <c r="I20" s="18">
        <v>0</v>
      </c>
      <c r="J20" s="18">
        <v>2</v>
      </c>
      <c r="K20" s="69">
        <v>7</v>
      </c>
      <c r="L20" s="68">
        <f t="shared" si="0"/>
        <v>17</v>
      </c>
      <c r="M20" s="69">
        <v>6</v>
      </c>
      <c r="N20" s="69">
        <v>0</v>
      </c>
      <c r="O20" s="69">
        <v>3</v>
      </c>
      <c r="P20" s="73">
        <f t="shared" si="1"/>
        <v>9</v>
      </c>
      <c r="Q20" s="75">
        <f t="shared" si="2"/>
        <v>26</v>
      </c>
      <c r="R20" s="74"/>
      <c r="S20" s="33" t="s">
        <v>489</v>
      </c>
    </row>
    <row r="21" spans="1:19" s="6" customFormat="1" ht="24" customHeight="1">
      <c r="A21" s="17">
        <v>5</v>
      </c>
      <c r="B21" s="18" t="s">
        <v>85</v>
      </c>
      <c r="C21" s="47" t="s">
        <v>394</v>
      </c>
      <c r="D21" s="47" t="s">
        <v>423</v>
      </c>
      <c r="E21" s="47" t="s">
        <v>377</v>
      </c>
      <c r="F21" s="47" t="s">
        <v>237</v>
      </c>
      <c r="G21" s="18">
        <v>7</v>
      </c>
      <c r="H21" s="18">
        <v>6</v>
      </c>
      <c r="I21" s="18">
        <v>1</v>
      </c>
      <c r="J21" s="18">
        <v>2</v>
      </c>
      <c r="K21" s="69">
        <v>5</v>
      </c>
      <c r="L21" s="68">
        <f t="shared" si="0"/>
        <v>21</v>
      </c>
      <c r="M21" s="69">
        <v>3</v>
      </c>
      <c r="N21" s="69">
        <v>0</v>
      </c>
      <c r="O21" s="69">
        <v>1</v>
      </c>
      <c r="P21" s="73">
        <f t="shared" si="1"/>
        <v>4</v>
      </c>
      <c r="Q21" s="75">
        <f t="shared" si="2"/>
        <v>25</v>
      </c>
      <c r="R21" s="88"/>
      <c r="S21" s="33" t="s">
        <v>490</v>
      </c>
    </row>
    <row r="22" spans="1:19" s="6" customFormat="1" ht="24" customHeight="1">
      <c r="A22" s="17">
        <v>6</v>
      </c>
      <c r="B22" s="18" t="s">
        <v>89</v>
      </c>
      <c r="C22" s="47" t="s">
        <v>398</v>
      </c>
      <c r="D22" s="47" t="s">
        <v>423</v>
      </c>
      <c r="E22" s="47" t="s">
        <v>377</v>
      </c>
      <c r="F22" s="47" t="s">
        <v>237</v>
      </c>
      <c r="G22" s="18">
        <v>0</v>
      </c>
      <c r="H22" s="18">
        <v>6</v>
      </c>
      <c r="I22" s="18">
        <v>7</v>
      </c>
      <c r="J22" s="18">
        <v>0</v>
      </c>
      <c r="K22" s="69">
        <v>4</v>
      </c>
      <c r="L22" s="68">
        <f t="shared" si="0"/>
        <v>17</v>
      </c>
      <c r="M22" s="69">
        <v>7</v>
      </c>
      <c r="N22" s="69">
        <v>0</v>
      </c>
      <c r="O22" s="69">
        <v>1</v>
      </c>
      <c r="P22" s="73">
        <f t="shared" si="1"/>
        <v>8</v>
      </c>
      <c r="Q22" s="75">
        <f t="shared" si="2"/>
        <v>25</v>
      </c>
      <c r="R22" s="91"/>
      <c r="S22" s="33" t="s">
        <v>490</v>
      </c>
    </row>
    <row r="23" spans="1:19" s="6" customFormat="1" ht="24" customHeight="1">
      <c r="A23" s="17">
        <v>7</v>
      </c>
      <c r="B23" s="18" t="s">
        <v>77</v>
      </c>
      <c r="C23" s="47" t="s">
        <v>386</v>
      </c>
      <c r="D23" s="47" t="s">
        <v>259</v>
      </c>
      <c r="E23" s="47" t="s">
        <v>495</v>
      </c>
      <c r="F23" s="47" t="s">
        <v>226</v>
      </c>
      <c r="G23" s="18">
        <v>7</v>
      </c>
      <c r="H23" s="18">
        <v>6</v>
      </c>
      <c r="I23" s="18">
        <v>6</v>
      </c>
      <c r="J23" s="18">
        <v>0</v>
      </c>
      <c r="K23" s="69">
        <v>2</v>
      </c>
      <c r="L23" s="68">
        <f t="shared" si="0"/>
        <v>21</v>
      </c>
      <c r="M23" s="69">
        <v>0</v>
      </c>
      <c r="N23" s="69">
        <v>0</v>
      </c>
      <c r="O23" s="69">
        <v>3</v>
      </c>
      <c r="P23" s="73">
        <f t="shared" si="1"/>
        <v>3</v>
      </c>
      <c r="Q23" s="75">
        <f t="shared" si="2"/>
        <v>24</v>
      </c>
      <c r="R23" s="74"/>
      <c r="S23" s="33" t="s">
        <v>490</v>
      </c>
    </row>
    <row r="24" spans="1:19" s="6" customFormat="1" ht="24" customHeight="1">
      <c r="A24" s="17">
        <v>8</v>
      </c>
      <c r="B24" s="18" t="s">
        <v>74</v>
      </c>
      <c r="C24" s="47" t="s">
        <v>383</v>
      </c>
      <c r="D24" s="47" t="s">
        <v>423</v>
      </c>
      <c r="E24" s="47" t="s">
        <v>276</v>
      </c>
      <c r="F24" s="47" t="s">
        <v>237</v>
      </c>
      <c r="G24" s="18">
        <v>2</v>
      </c>
      <c r="H24" s="18">
        <v>7</v>
      </c>
      <c r="I24" s="18">
        <v>0</v>
      </c>
      <c r="J24" s="18">
        <v>0</v>
      </c>
      <c r="K24" s="69">
        <v>7</v>
      </c>
      <c r="L24" s="68">
        <f t="shared" si="0"/>
        <v>16</v>
      </c>
      <c r="M24" s="69">
        <v>4</v>
      </c>
      <c r="N24" s="69">
        <v>0</v>
      </c>
      <c r="O24" s="69">
        <v>2</v>
      </c>
      <c r="P24" s="73">
        <f t="shared" si="1"/>
        <v>6</v>
      </c>
      <c r="Q24" s="75">
        <f t="shared" si="2"/>
        <v>22</v>
      </c>
      <c r="R24" s="89"/>
      <c r="S24" s="33"/>
    </row>
    <row r="25" spans="1:19" s="6" customFormat="1" ht="24" customHeight="1">
      <c r="A25" s="17">
        <v>9</v>
      </c>
      <c r="B25" s="18" t="s">
        <v>83</v>
      </c>
      <c r="C25" s="47" t="s">
        <v>392</v>
      </c>
      <c r="D25" s="47" t="s">
        <v>423</v>
      </c>
      <c r="E25" s="47" t="s">
        <v>426</v>
      </c>
      <c r="F25" s="47" t="s">
        <v>417</v>
      </c>
      <c r="G25" s="18">
        <v>7</v>
      </c>
      <c r="H25" s="18">
        <v>0</v>
      </c>
      <c r="I25" s="18">
        <v>0</v>
      </c>
      <c r="J25" s="18">
        <v>0</v>
      </c>
      <c r="K25" s="69">
        <v>7</v>
      </c>
      <c r="L25" s="68">
        <f t="shared" si="0"/>
        <v>14</v>
      </c>
      <c r="M25" s="69">
        <v>3</v>
      </c>
      <c r="N25" s="69">
        <v>0</v>
      </c>
      <c r="O25" s="69">
        <v>1</v>
      </c>
      <c r="P25" s="73">
        <f t="shared" si="1"/>
        <v>4</v>
      </c>
      <c r="Q25" s="75">
        <f t="shared" si="2"/>
        <v>18</v>
      </c>
      <c r="R25" s="74"/>
      <c r="S25" s="13"/>
    </row>
    <row r="26" spans="1:19" s="6" customFormat="1" ht="24" customHeight="1">
      <c r="A26" s="17">
        <v>10</v>
      </c>
      <c r="B26" s="18" t="s">
        <v>81</v>
      </c>
      <c r="C26" s="47" t="s">
        <v>390</v>
      </c>
      <c r="D26" s="47" t="s">
        <v>249</v>
      </c>
      <c r="E26" s="47" t="s">
        <v>406</v>
      </c>
      <c r="F26" s="48" t="s">
        <v>415</v>
      </c>
      <c r="G26" s="18">
        <v>3</v>
      </c>
      <c r="H26" s="18">
        <v>5</v>
      </c>
      <c r="I26" s="18">
        <v>0</v>
      </c>
      <c r="J26" s="18">
        <v>0</v>
      </c>
      <c r="K26" s="69">
        <v>0</v>
      </c>
      <c r="L26" s="68">
        <f t="shared" si="0"/>
        <v>8</v>
      </c>
      <c r="M26" s="69">
        <v>0</v>
      </c>
      <c r="N26" s="69">
        <v>0</v>
      </c>
      <c r="O26" s="69">
        <v>2</v>
      </c>
      <c r="P26" s="73">
        <f t="shared" si="1"/>
        <v>2</v>
      </c>
      <c r="Q26" s="75">
        <f t="shared" si="2"/>
        <v>10</v>
      </c>
      <c r="R26" s="74"/>
      <c r="S26" s="18"/>
    </row>
    <row r="27" spans="1:19" s="6" customFormat="1" ht="24" customHeight="1">
      <c r="A27" s="17">
        <v>11</v>
      </c>
      <c r="B27" s="18" t="s">
        <v>86</v>
      </c>
      <c r="C27" s="47" t="s">
        <v>395</v>
      </c>
      <c r="D27" s="47" t="s">
        <v>255</v>
      </c>
      <c r="E27" s="47" t="s">
        <v>407</v>
      </c>
      <c r="F27" s="47" t="s">
        <v>418</v>
      </c>
      <c r="G27" s="18">
        <v>4</v>
      </c>
      <c r="H27" s="18">
        <v>6</v>
      </c>
      <c r="I27" s="18">
        <v>0</v>
      </c>
      <c r="J27" s="18">
        <v>0</v>
      </c>
      <c r="K27" s="69">
        <v>0</v>
      </c>
      <c r="L27" s="68">
        <f t="shared" si="0"/>
        <v>10</v>
      </c>
      <c r="M27" s="69">
        <v>0</v>
      </c>
      <c r="N27" s="69">
        <v>0</v>
      </c>
      <c r="O27" s="69">
        <v>0</v>
      </c>
      <c r="P27" s="73">
        <f t="shared" si="1"/>
        <v>0</v>
      </c>
      <c r="Q27" s="75">
        <f t="shared" si="2"/>
        <v>10</v>
      </c>
      <c r="R27" s="92"/>
      <c r="S27" s="17"/>
    </row>
    <row r="28" spans="1:19" ht="24" customHeight="1">
      <c r="A28" s="17">
        <v>12</v>
      </c>
      <c r="B28" s="18" t="s">
        <v>78</v>
      </c>
      <c r="C28" s="47" t="s">
        <v>387</v>
      </c>
      <c r="D28" s="47" t="s">
        <v>246</v>
      </c>
      <c r="E28" s="47" t="s">
        <v>405</v>
      </c>
      <c r="F28" s="47" t="s">
        <v>413</v>
      </c>
      <c r="G28" s="18">
        <v>0</v>
      </c>
      <c r="H28" s="18">
        <v>0</v>
      </c>
      <c r="I28" s="18">
        <v>0</v>
      </c>
      <c r="J28" s="18">
        <v>0</v>
      </c>
      <c r="K28" s="69">
        <v>7</v>
      </c>
      <c r="L28" s="68">
        <f t="shared" si="0"/>
        <v>7</v>
      </c>
      <c r="M28" s="69">
        <v>0</v>
      </c>
      <c r="N28" s="69">
        <v>0</v>
      </c>
      <c r="O28" s="69">
        <v>0</v>
      </c>
      <c r="P28" s="73">
        <f t="shared" si="1"/>
        <v>0</v>
      </c>
      <c r="Q28" s="75">
        <f t="shared" si="2"/>
        <v>7</v>
      </c>
      <c r="R28" s="74"/>
      <c r="S28" s="17"/>
    </row>
    <row r="29" spans="1:19" s="8" customFormat="1" ht="24" customHeight="1">
      <c r="A29" s="17">
        <v>13</v>
      </c>
      <c r="B29" s="18" t="s">
        <v>80</v>
      </c>
      <c r="C29" s="49" t="s">
        <v>389</v>
      </c>
      <c r="D29" s="47" t="s">
        <v>359</v>
      </c>
      <c r="E29" s="49" t="s">
        <v>425</v>
      </c>
      <c r="F29" s="49" t="s">
        <v>414</v>
      </c>
      <c r="G29" s="18">
        <v>4</v>
      </c>
      <c r="H29" s="18">
        <v>2</v>
      </c>
      <c r="I29" s="18">
        <v>0</v>
      </c>
      <c r="J29" s="18">
        <v>0</v>
      </c>
      <c r="K29" s="69">
        <v>0</v>
      </c>
      <c r="L29" s="68">
        <f t="shared" si="0"/>
        <v>6</v>
      </c>
      <c r="M29" s="69">
        <v>0</v>
      </c>
      <c r="N29" s="69">
        <v>0</v>
      </c>
      <c r="O29" s="69">
        <v>1</v>
      </c>
      <c r="P29" s="73">
        <f t="shared" si="1"/>
        <v>1</v>
      </c>
      <c r="Q29" s="75">
        <f t="shared" si="2"/>
        <v>7</v>
      </c>
      <c r="R29" s="74"/>
      <c r="S29" s="17"/>
    </row>
    <row r="30" spans="1:19" s="8" customFormat="1" ht="24" customHeight="1">
      <c r="A30" s="17">
        <v>14</v>
      </c>
      <c r="B30" s="18" t="s">
        <v>87</v>
      </c>
      <c r="C30" s="51" t="s">
        <v>396</v>
      </c>
      <c r="D30" s="47" t="s">
        <v>256</v>
      </c>
      <c r="E30" s="57" t="s">
        <v>408</v>
      </c>
      <c r="F30" s="50" t="s">
        <v>419</v>
      </c>
      <c r="G30" s="18">
        <v>3</v>
      </c>
      <c r="H30" s="18">
        <v>0</v>
      </c>
      <c r="I30" s="18">
        <v>0</v>
      </c>
      <c r="J30" s="18">
        <v>0</v>
      </c>
      <c r="K30" s="69">
        <v>4</v>
      </c>
      <c r="L30" s="68">
        <f t="shared" si="0"/>
        <v>7</v>
      </c>
      <c r="M30" s="69">
        <v>0</v>
      </c>
      <c r="N30" s="69">
        <v>0</v>
      </c>
      <c r="O30" s="69">
        <v>0</v>
      </c>
      <c r="P30" s="73">
        <f t="shared" si="1"/>
        <v>0</v>
      </c>
      <c r="Q30" s="75">
        <f t="shared" si="2"/>
        <v>7</v>
      </c>
      <c r="R30" s="90"/>
      <c r="S30" s="17"/>
    </row>
    <row r="31" spans="1:19" ht="24" customHeight="1">
      <c r="A31" s="17">
        <v>15</v>
      </c>
      <c r="B31" s="18" t="s">
        <v>71</v>
      </c>
      <c r="C31" s="47" t="s">
        <v>380</v>
      </c>
      <c r="D31" s="47" t="s">
        <v>257</v>
      </c>
      <c r="E31" s="47" t="s">
        <v>403</v>
      </c>
      <c r="F31" s="47" t="s">
        <v>409</v>
      </c>
      <c r="G31" s="18">
        <v>4</v>
      </c>
      <c r="H31" s="18">
        <v>0</v>
      </c>
      <c r="I31" s="18">
        <v>0</v>
      </c>
      <c r="J31" s="18">
        <v>0</v>
      </c>
      <c r="K31" s="69">
        <v>0</v>
      </c>
      <c r="L31" s="68">
        <f t="shared" si="0"/>
        <v>4</v>
      </c>
      <c r="M31" s="69">
        <v>0</v>
      </c>
      <c r="N31" s="69">
        <v>0</v>
      </c>
      <c r="O31" s="69">
        <v>0</v>
      </c>
      <c r="P31" s="73">
        <f t="shared" si="1"/>
        <v>0</v>
      </c>
      <c r="Q31" s="75">
        <f t="shared" si="2"/>
        <v>4</v>
      </c>
      <c r="R31" s="88">
        <f>SUM(G31:O31)</f>
        <v>8</v>
      </c>
      <c r="S31" s="33"/>
    </row>
    <row r="32" spans="1:19" s="6" customFormat="1" ht="24" customHeight="1">
      <c r="A32" s="17">
        <v>16</v>
      </c>
      <c r="B32" s="18" t="s">
        <v>72</v>
      </c>
      <c r="C32" s="47" t="s">
        <v>381</v>
      </c>
      <c r="D32" s="47" t="s">
        <v>494</v>
      </c>
      <c r="E32" s="47" t="s">
        <v>424</v>
      </c>
      <c r="F32" s="47" t="s">
        <v>410</v>
      </c>
      <c r="G32" s="18">
        <v>2</v>
      </c>
      <c r="H32" s="18">
        <v>0</v>
      </c>
      <c r="I32" s="18">
        <v>0</v>
      </c>
      <c r="J32" s="18">
        <v>0</v>
      </c>
      <c r="K32" s="69">
        <v>2</v>
      </c>
      <c r="L32" s="68">
        <f t="shared" si="0"/>
        <v>4</v>
      </c>
      <c r="M32" s="69">
        <v>0</v>
      </c>
      <c r="N32" s="69">
        <v>0</v>
      </c>
      <c r="O32" s="69">
        <v>0</v>
      </c>
      <c r="P32" s="73">
        <f t="shared" si="1"/>
        <v>0</v>
      </c>
      <c r="Q32" s="75">
        <f t="shared" si="2"/>
        <v>4</v>
      </c>
      <c r="R32" s="92"/>
      <c r="S32" s="33"/>
    </row>
    <row r="33" spans="1:19" s="6" customFormat="1" ht="24" customHeight="1">
      <c r="A33" s="17">
        <v>17</v>
      </c>
      <c r="B33" s="18" t="s">
        <v>76</v>
      </c>
      <c r="C33" s="47" t="s">
        <v>385</v>
      </c>
      <c r="D33" s="47" t="s">
        <v>501</v>
      </c>
      <c r="E33" s="47" t="s">
        <v>516</v>
      </c>
      <c r="F33" s="47" t="s">
        <v>412</v>
      </c>
      <c r="G33" s="18">
        <v>4</v>
      </c>
      <c r="H33" s="18">
        <v>0</v>
      </c>
      <c r="I33" s="18">
        <v>0</v>
      </c>
      <c r="J33" s="18">
        <v>0</v>
      </c>
      <c r="K33" s="69">
        <v>0</v>
      </c>
      <c r="L33" s="68">
        <f t="shared" si="0"/>
        <v>4</v>
      </c>
      <c r="M33" s="69">
        <v>0</v>
      </c>
      <c r="N33" s="69">
        <v>0</v>
      </c>
      <c r="O33" s="69">
        <v>0</v>
      </c>
      <c r="P33" s="73">
        <f t="shared" si="1"/>
        <v>0</v>
      </c>
      <c r="Q33" s="75">
        <f t="shared" si="2"/>
        <v>4</v>
      </c>
      <c r="R33" s="74"/>
      <c r="S33" s="17"/>
    </row>
    <row r="34" spans="1:19" s="6" customFormat="1" ht="24" customHeight="1">
      <c r="A34" s="17">
        <v>18</v>
      </c>
      <c r="B34" s="18" t="s">
        <v>82</v>
      </c>
      <c r="C34" s="47" t="s">
        <v>391</v>
      </c>
      <c r="D34" s="47" t="s">
        <v>250</v>
      </c>
      <c r="E34" s="47" t="s">
        <v>375</v>
      </c>
      <c r="F34" s="47" t="s">
        <v>416</v>
      </c>
      <c r="G34" s="18">
        <v>2</v>
      </c>
      <c r="H34" s="18">
        <v>0</v>
      </c>
      <c r="I34" s="18">
        <v>0</v>
      </c>
      <c r="J34" s="18">
        <v>0</v>
      </c>
      <c r="K34" s="69">
        <v>0</v>
      </c>
      <c r="L34" s="68">
        <f t="shared" si="0"/>
        <v>2</v>
      </c>
      <c r="M34" s="69">
        <v>0</v>
      </c>
      <c r="N34" s="69">
        <v>0</v>
      </c>
      <c r="O34" s="69">
        <v>0</v>
      </c>
      <c r="P34" s="73">
        <f t="shared" si="1"/>
        <v>0</v>
      </c>
      <c r="Q34" s="75">
        <f t="shared" si="2"/>
        <v>2</v>
      </c>
      <c r="R34" s="74"/>
      <c r="S34" s="13"/>
    </row>
    <row r="35" spans="1:19" s="6" customFormat="1" ht="24" customHeight="1">
      <c r="A35" s="17">
        <v>19</v>
      </c>
      <c r="B35" s="18" t="s">
        <v>91</v>
      </c>
      <c r="C35" s="47" t="s">
        <v>400</v>
      </c>
      <c r="D35" s="47" t="s">
        <v>255</v>
      </c>
      <c r="E35" s="47" t="s">
        <v>212</v>
      </c>
      <c r="F35" s="58" t="s">
        <v>421</v>
      </c>
      <c r="G35" s="18">
        <v>2</v>
      </c>
      <c r="H35" s="18">
        <v>0</v>
      </c>
      <c r="I35" s="18">
        <v>0</v>
      </c>
      <c r="J35" s="18">
        <v>0</v>
      </c>
      <c r="K35" s="69" t="s">
        <v>487</v>
      </c>
      <c r="L35" s="68" t="e">
        <f t="shared" si="0"/>
        <v>#VALUE!</v>
      </c>
      <c r="M35" s="69" t="s">
        <v>487</v>
      </c>
      <c r="N35" s="69" t="s">
        <v>487</v>
      </c>
      <c r="O35" s="69" t="s">
        <v>487</v>
      </c>
      <c r="P35" s="73" t="e">
        <f t="shared" si="1"/>
        <v>#VALUE!</v>
      </c>
      <c r="Q35" s="75">
        <v>2</v>
      </c>
      <c r="R35" s="74"/>
      <c r="S35" s="17"/>
    </row>
    <row r="36" spans="1:19" s="6" customFormat="1" ht="24" customHeight="1">
      <c r="A36" s="17">
        <v>20</v>
      </c>
      <c r="B36" s="18" t="s">
        <v>92</v>
      </c>
      <c r="C36" s="47" t="s">
        <v>401</v>
      </c>
      <c r="D36" s="47" t="s">
        <v>362</v>
      </c>
      <c r="E36" s="47" t="s">
        <v>427</v>
      </c>
      <c r="F36" s="47" t="s">
        <v>422</v>
      </c>
      <c r="G36" s="18">
        <v>0</v>
      </c>
      <c r="H36" s="18">
        <v>0</v>
      </c>
      <c r="I36" s="18">
        <v>0</v>
      </c>
      <c r="J36" s="18">
        <v>0</v>
      </c>
      <c r="K36" s="69">
        <v>0</v>
      </c>
      <c r="L36" s="68">
        <f t="shared" si="0"/>
        <v>0</v>
      </c>
      <c r="M36" s="69">
        <v>0</v>
      </c>
      <c r="N36" s="69">
        <v>0</v>
      </c>
      <c r="O36" s="69">
        <v>1</v>
      </c>
      <c r="P36" s="73">
        <f t="shared" si="1"/>
        <v>1</v>
      </c>
      <c r="Q36" s="75">
        <f>L36+P36+N36</f>
        <v>1</v>
      </c>
      <c r="R36" s="74"/>
      <c r="S36" s="17"/>
    </row>
    <row r="37" spans="1:19" s="6" customFormat="1" ht="24" customHeight="1">
      <c r="A37" s="17">
        <v>21</v>
      </c>
      <c r="B37" s="18" t="s">
        <v>73</v>
      </c>
      <c r="C37" s="47" t="s">
        <v>382</v>
      </c>
      <c r="D37" s="47" t="s">
        <v>254</v>
      </c>
      <c r="E37" s="47" t="s">
        <v>404</v>
      </c>
      <c r="F37" s="47" t="s">
        <v>411</v>
      </c>
      <c r="G37" s="18">
        <v>0</v>
      </c>
      <c r="H37" s="18">
        <v>0</v>
      </c>
      <c r="I37" s="18">
        <v>0</v>
      </c>
      <c r="J37" s="18">
        <v>0</v>
      </c>
      <c r="K37" s="69">
        <v>0</v>
      </c>
      <c r="L37" s="68">
        <f t="shared" si="0"/>
        <v>0</v>
      </c>
      <c r="M37" s="69">
        <v>0</v>
      </c>
      <c r="N37" s="69">
        <v>0</v>
      </c>
      <c r="O37" s="69">
        <v>0</v>
      </c>
      <c r="P37" s="73">
        <f t="shared" si="1"/>
        <v>0</v>
      </c>
      <c r="Q37" s="75">
        <f>L37+P37+N37</f>
        <v>0</v>
      </c>
      <c r="R37" s="90"/>
      <c r="S37" s="33"/>
    </row>
    <row r="38" spans="1:19" s="6" customFormat="1" ht="24" customHeight="1">
      <c r="A38" s="17">
        <v>22</v>
      </c>
      <c r="B38" s="18" t="s">
        <v>75</v>
      </c>
      <c r="C38" s="47" t="s">
        <v>384</v>
      </c>
      <c r="D38" s="47" t="s">
        <v>252</v>
      </c>
      <c r="E38" s="47" t="s">
        <v>320</v>
      </c>
      <c r="F38" s="47" t="s">
        <v>335</v>
      </c>
      <c r="G38" s="18">
        <v>0</v>
      </c>
      <c r="H38" s="18">
        <v>0</v>
      </c>
      <c r="I38" s="18">
        <v>0</v>
      </c>
      <c r="J38" s="18">
        <v>0</v>
      </c>
      <c r="K38" s="69">
        <v>0</v>
      </c>
      <c r="L38" s="68">
        <f t="shared" si="0"/>
        <v>0</v>
      </c>
      <c r="M38" s="69">
        <v>0</v>
      </c>
      <c r="N38" s="69">
        <v>0</v>
      </c>
      <c r="O38" s="69">
        <v>0</v>
      </c>
      <c r="P38" s="73">
        <f t="shared" si="1"/>
        <v>0</v>
      </c>
      <c r="Q38" s="75">
        <f>L38+P38+N38</f>
        <v>0</v>
      </c>
      <c r="R38" s="91"/>
      <c r="S38" s="17"/>
    </row>
    <row r="39" spans="1:19" s="6" customFormat="1" ht="24" customHeight="1" thickBot="1">
      <c r="A39" s="17">
        <v>23</v>
      </c>
      <c r="B39" s="18" t="s">
        <v>88</v>
      </c>
      <c r="C39" s="47" t="s">
        <v>397</v>
      </c>
      <c r="D39" s="47" t="s">
        <v>367</v>
      </c>
      <c r="E39" s="47" t="s">
        <v>510</v>
      </c>
      <c r="F39" s="47" t="s">
        <v>420</v>
      </c>
      <c r="G39" s="18">
        <v>0</v>
      </c>
      <c r="H39" s="18">
        <v>0</v>
      </c>
      <c r="I39" s="18">
        <v>0</v>
      </c>
      <c r="J39" s="18">
        <v>0</v>
      </c>
      <c r="K39" s="69" t="s">
        <v>487</v>
      </c>
      <c r="L39" s="68" t="e">
        <f t="shared" si="0"/>
        <v>#VALUE!</v>
      </c>
      <c r="M39" s="69" t="s">
        <v>487</v>
      </c>
      <c r="N39" s="69" t="s">
        <v>487</v>
      </c>
      <c r="O39" s="69" t="s">
        <v>487</v>
      </c>
      <c r="P39" s="73" t="e">
        <f t="shared" si="1"/>
        <v>#VALUE!</v>
      </c>
      <c r="Q39" s="97">
        <v>0</v>
      </c>
      <c r="R39" s="89"/>
      <c r="S39" s="17"/>
    </row>
    <row r="40" spans="1:18" s="8" customFormat="1" ht="12.75" hidden="1">
      <c r="A40" s="23"/>
      <c r="B40" s="19"/>
      <c r="C40" s="44"/>
      <c r="D40" s="44"/>
      <c r="E40" s="44"/>
      <c r="F40" s="44"/>
      <c r="G40" s="34"/>
      <c r="H40" s="34"/>
      <c r="I40" s="34"/>
      <c r="J40" s="34"/>
      <c r="K40" s="34"/>
      <c r="L40" s="34"/>
      <c r="M40" s="34"/>
      <c r="N40" s="34"/>
      <c r="O40" s="34"/>
      <c r="P40" s="34"/>
      <c r="Q40" s="34"/>
      <c r="R40" s="9"/>
    </row>
    <row r="41" spans="2:256" ht="24.75" customHeight="1">
      <c r="B41" s="20" t="s">
        <v>25</v>
      </c>
      <c r="C41" s="45"/>
      <c r="D41" s="45"/>
      <c r="F41" s="52"/>
      <c r="T41"/>
      <c r="U41"/>
      <c r="V41"/>
      <c r="W41"/>
      <c r="X41"/>
      <c r="Y41"/>
      <c r="Z41"/>
      <c r="AA41"/>
      <c r="AB41"/>
      <c r="AC41"/>
      <c r="AD41"/>
      <c r="AE41"/>
      <c r="AF41"/>
      <c r="AG41"/>
      <c r="AH41"/>
      <c r="AI41"/>
      <c r="AJ41"/>
      <c r="AK41"/>
      <c r="AL41"/>
      <c r="AM41"/>
      <c r="AN41"/>
      <c r="AO41"/>
      <c r="AP41"/>
      <c r="AQ41"/>
      <c r="AR41"/>
      <c r="AS41"/>
      <c r="AT41"/>
      <c r="AU41"/>
      <c r="AV41"/>
      <c r="AW41"/>
      <c r="AX41"/>
      <c r="AY41"/>
      <c r="AZ41"/>
      <c r="BA41"/>
      <c r="BB41"/>
      <c r="BC41"/>
      <c r="BD41"/>
      <c r="BE41"/>
      <c r="BF41"/>
      <c r="BG41"/>
      <c r="BH41"/>
      <c r="BI41"/>
      <c r="BJ41"/>
      <c r="BK41"/>
      <c r="BL41"/>
      <c r="BM41"/>
      <c r="BN41"/>
      <c r="BO41"/>
      <c r="BP41"/>
      <c r="BQ41"/>
      <c r="BR41"/>
      <c r="BS41"/>
      <c r="BT41"/>
      <c r="BU41"/>
      <c r="BV41"/>
      <c r="BW41"/>
      <c r="BX41"/>
      <c r="BY41"/>
      <c r="BZ41"/>
      <c r="CA41"/>
      <c r="CB41"/>
      <c r="CC41"/>
      <c r="CD41"/>
      <c r="CE41"/>
      <c r="CF41"/>
      <c r="CG41"/>
      <c r="CH41"/>
      <c r="CI41"/>
      <c r="CJ41"/>
      <c r="CK41"/>
      <c r="CL41"/>
      <c r="CM41"/>
      <c r="CN41"/>
      <c r="CO41"/>
      <c r="CP41"/>
      <c r="CQ41"/>
      <c r="CR41"/>
      <c r="CS41"/>
      <c r="CT41"/>
      <c r="CU41"/>
      <c r="CV41"/>
      <c r="CW41"/>
      <c r="CX41"/>
      <c r="CY41"/>
      <c r="CZ41"/>
      <c r="DA41"/>
      <c r="DB41"/>
      <c r="DC41"/>
      <c r="DD41"/>
      <c r="DE41"/>
      <c r="DF41"/>
      <c r="DG41"/>
      <c r="DH41"/>
      <c r="DI41"/>
      <c r="DJ41"/>
      <c r="DK41"/>
      <c r="DL41"/>
      <c r="DM41"/>
      <c r="DN41"/>
      <c r="DO41"/>
      <c r="DP41"/>
      <c r="DQ41"/>
      <c r="DR41"/>
      <c r="DS41"/>
      <c r="DT41"/>
      <c r="DU41"/>
      <c r="DV41"/>
      <c r="DW41"/>
      <c r="DX41"/>
      <c r="DY41"/>
      <c r="DZ41"/>
      <c r="EA41"/>
      <c r="EB41"/>
      <c r="EC41"/>
      <c r="ED41"/>
      <c r="EE41"/>
      <c r="EF41"/>
      <c r="EG41"/>
      <c r="EH41"/>
      <c r="EI41"/>
      <c r="EJ41"/>
      <c r="EK41"/>
      <c r="EL41"/>
      <c r="EM41"/>
      <c r="EN41"/>
      <c r="EO41"/>
      <c r="EP41"/>
      <c r="EQ41"/>
      <c r="ER41"/>
      <c r="ES41"/>
      <c r="ET41"/>
      <c r="EU41"/>
      <c r="EV41"/>
      <c r="EW41"/>
      <c r="EX41"/>
      <c r="EY41"/>
      <c r="EZ41"/>
      <c r="FA41"/>
      <c r="FB41"/>
      <c r="FC41"/>
      <c r="FD41"/>
      <c r="FE41"/>
      <c r="FF41"/>
      <c r="FG41"/>
      <c r="FH41"/>
      <c r="FI41"/>
      <c r="FJ41"/>
      <c r="FK41"/>
      <c r="FL41"/>
      <c r="FM41"/>
      <c r="FN41"/>
      <c r="FO41"/>
      <c r="FP41"/>
      <c r="FQ41"/>
      <c r="FR41"/>
      <c r="FS41"/>
      <c r="FT41"/>
      <c r="FU41"/>
      <c r="FV41"/>
      <c r="FW41"/>
      <c r="FX41"/>
      <c r="FY41"/>
      <c r="FZ41"/>
      <c r="GA41"/>
      <c r="GB41"/>
      <c r="GC41"/>
      <c r="GD41"/>
      <c r="GE41"/>
      <c r="GF41"/>
      <c r="GG41"/>
      <c r="GH41"/>
      <c r="GI41"/>
      <c r="GJ41"/>
      <c r="GK41"/>
      <c r="GL41"/>
      <c r="GM41"/>
      <c r="GN41"/>
      <c r="GO41"/>
      <c r="GP41"/>
      <c r="GQ41"/>
      <c r="GR41"/>
      <c r="GS41"/>
      <c r="GT41"/>
      <c r="GU41"/>
      <c r="GV41"/>
      <c r="GW41"/>
      <c r="GX41"/>
      <c r="GY41"/>
      <c r="GZ41"/>
      <c r="HA41"/>
      <c r="HB41"/>
      <c r="HC41"/>
      <c r="HD41"/>
      <c r="HE41"/>
      <c r="HF41"/>
      <c r="HG41"/>
      <c r="HH41"/>
      <c r="HI41"/>
      <c r="HJ41"/>
      <c r="HK41"/>
      <c r="HL41"/>
      <c r="HM41"/>
      <c r="HN41"/>
      <c r="HO41"/>
      <c r="HP41"/>
      <c r="HQ41"/>
      <c r="HR41"/>
      <c r="HS41"/>
      <c r="HT41"/>
      <c r="HU41"/>
      <c r="HV41"/>
      <c r="HW41"/>
      <c r="HX41"/>
      <c r="HY41"/>
      <c r="HZ41"/>
      <c r="IA41"/>
      <c r="IB41"/>
      <c r="IC41"/>
      <c r="ID41"/>
      <c r="IE41"/>
      <c r="IF41"/>
      <c r="IG41"/>
      <c r="IH41"/>
      <c r="II41"/>
      <c r="IJ41"/>
      <c r="IK41"/>
      <c r="IL41"/>
      <c r="IM41"/>
      <c r="IN41"/>
      <c r="IO41"/>
      <c r="IP41"/>
      <c r="IQ41"/>
      <c r="IR41"/>
      <c r="IS41"/>
      <c r="IT41"/>
      <c r="IU41"/>
      <c r="IV41"/>
    </row>
    <row r="42" spans="2:256" ht="24.75" customHeight="1">
      <c r="B42" s="20" t="s">
        <v>26</v>
      </c>
      <c r="C42" s="45"/>
      <c r="D42" s="45"/>
      <c r="F42" s="52"/>
      <c r="T42"/>
      <c r="U42"/>
      <c r="V42"/>
      <c r="W42"/>
      <c r="X42"/>
      <c r="Y42"/>
      <c r="Z42"/>
      <c r="AA42"/>
      <c r="AB42"/>
      <c r="AC42"/>
      <c r="AD42"/>
      <c r="AE42"/>
      <c r="AF42"/>
      <c r="AG42"/>
      <c r="AH42"/>
      <c r="AI42"/>
      <c r="AJ42"/>
      <c r="AK42"/>
      <c r="AL42"/>
      <c r="AM42"/>
      <c r="AN42"/>
      <c r="AO42"/>
      <c r="AP42"/>
      <c r="AQ42"/>
      <c r="AR42"/>
      <c r="AS42"/>
      <c r="AT42"/>
      <c r="AU42"/>
      <c r="AV42"/>
      <c r="AW42"/>
      <c r="AX42"/>
      <c r="AY42"/>
      <c r="AZ42"/>
      <c r="BA42"/>
      <c r="BB42"/>
      <c r="BC42"/>
      <c r="BD42"/>
      <c r="BE42"/>
      <c r="BF42"/>
      <c r="BG42"/>
      <c r="BH42"/>
      <c r="BI42"/>
      <c r="BJ42"/>
      <c r="BK42"/>
      <c r="BL42"/>
      <c r="BM42"/>
      <c r="BN42"/>
      <c r="BO42"/>
      <c r="BP42"/>
      <c r="BQ42"/>
      <c r="BR42"/>
      <c r="BS42"/>
      <c r="BT42"/>
      <c r="BU42"/>
      <c r="BV42"/>
      <c r="BW42"/>
      <c r="BX42"/>
      <c r="BY42"/>
      <c r="BZ42"/>
      <c r="CA42"/>
      <c r="CB42"/>
      <c r="CC42"/>
      <c r="CD42"/>
      <c r="CE42"/>
      <c r="CF42"/>
      <c r="CG42"/>
      <c r="CH42"/>
      <c r="CI42"/>
      <c r="CJ42"/>
      <c r="CK42"/>
      <c r="CL42"/>
      <c r="CM42"/>
      <c r="CN42"/>
      <c r="CO42"/>
      <c r="CP42"/>
      <c r="CQ42"/>
      <c r="CR42"/>
      <c r="CS42"/>
      <c r="CT42"/>
      <c r="CU42"/>
      <c r="CV42"/>
      <c r="CW42"/>
      <c r="CX42"/>
      <c r="CY42"/>
      <c r="CZ42"/>
      <c r="DA42"/>
      <c r="DB42"/>
      <c r="DC42"/>
      <c r="DD42"/>
      <c r="DE42"/>
      <c r="DF42"/>
      <c r="DG42"/>
      <c r="DH42"/>
      <c r="DI42"/>
      <c r="DJ42"/>
      <c r="DK42"/>
      <c r="DL42"/>
      <c r="DM42"/>
      <c r="DN42"/>
      <c r="DO42"/>
      <c r="DP42"/>
      <c r="DQ42"/>
      <c r="DR42"/>
      <c r="DS42"/>
      <c r="DT42"/>
      <c r="DU42"/>
      <c r="DV42"/>
      <c r="DW42"/>
      <c r="DX42"/>
      <c r="DY42"/>
      <c r="DZ42"/>
      <c r="EA42"/>
      <c r="EB42"/>
      <c r="EC42"/>
      <c r="ED42"/>
      <c r="EE42"/>
      <c r="EF42"/>
      <c r="EG42"/>
      <c r="EH42"/>
      <c r="EI42"/>
      <c r="EJ42"/>
      <c r="EK42"/>
      <c r="EL42"/>
      <c r="EM42"/>
      <c r="EN42"/>
      <c r="EO42"/>
      <c r="EP42"/>
      <c r="EQ42"/>
      <c r="ER42"/>
      <c r="ES42"/>
      <c r="ET42"/>
      <c r="EU42"/>
      <c r="EV42"/>
      <c r="EW42"/>
      <c r="EX42"/>
      <c r="EY42"/>
      <c r="EZ42"/>
      <c r="FA42"/>
      <c r="FB42"/>
      <c r="FC42"/>
      <c r="FD42"/>
      <c r="FE42"/>
      <c r="FF42"/>
      <c r="FG42"/>
      <c r="FH42"/>
      <c r="FI42"/>
      <c r="FJ42"/>
      <c r="FK42"/>
      <c r="FL42"/>
      <c r="FM42"/>
      <c r="FN42"/>
      <c r="FO42"/>
      <c r="FP42"/>
      <c r="FQ42"/>
      <c r="FR42"/>
      <c r="FS42"/>
      <c r="FT42"/>
      <c r="FU42"/>
      <c r="FV42"/>
      <c r="FW42"/>
      <c r="FX42"/>
      <c r="FY42"/>
      <c r="FZ42"/>
      <c r="GA42"/>
      <c r="GB42"/>
      <c r="GC42"/>
      <c r="GD42"/>
      <c r="GE42"/>
      <c r="GF42"/>
      <c r="GG42"/>
      <c r="GH42"/>
      <c r="GI42"/>
      <c r="GJ42"/>
      <c r="GK42"/>
      <c r="GL42"/>
      <c r="GM42"/>
      <c r="GN42"/>
      <c r="GO42"/>
      <c r="GP42"/>
      <c r="GQ42"/>
      <c r="GR42"/>
      <c r="GS42"/>
      <c r="GT42"/>
      <c r="GU42"/>
      <c r="GV42"/>
      <c r="GW42"/>
      <c r="GX42"/>
      <c r="GY42"/>
      <c r="GZ42"/>
      <c r="HA42"/>
      <c r="HB42"/>
      <c r="HC42"/>
      <c r="HD42"/>
      <c r="HE42"/>
      <c r="HF42"/>
      <c r="HG42"/>
      <c r="HH42"/>
      <c r="HI42"/>
      <c r="HJ42"/>
      <c r="HK42"/>
      <c r="HL42"/>
      <c r="HM42"/>
      <c r="HN42"/>
      <c r="HO42"/>
      <c r="HP42"/>
      <c r="HQ42"/>
      <c r="HR42"/>
      <c r="HS42"/>
      <c r="HT42"/>
      <c r="HU42"/>
      <c r="HV42"/>
      <c r="HW42"/>
      <c r="HX42"/>
      <c r="HY42"/>
      <c r="HZ42"/>
      <c r="IA42"/>
      <c r="IB42"/>
      <c r="IC42"/>
      <c r="ID42"/>
      <c r="IE42"/>
      <c r="IF42"/>
      <c r="IG42"/>
      <c r="IH42"/>
      <c r="II42"/>
      <c r="IJ42"/>
      <c r="IK42"/>
      <c r="IL42"/>
      <c r="IM42"/>
      <c r="IN42"/>
      <c r="IO42"/>
      <c r="IP42"/>
      <c r="IQ42"/>
      <c r="IR42"/>
      <c r="IS42"/>
      <c r="IT42"/>
      <c r="IU42"/>
      <c r="IV42"/>
    </row>
    <row r="43" spans="2:256" ht="29.25" customHeight="1">
      <c r="B43" s="20" t="s">
        <v>27</v>
      </c>
      <c r="C43" s="45"/>
      <c r="D43" s="45"/>
      <c r="F43" s="52"/>
      <c r="T43"/>
      <c r="U43"/>
      <c r="V43"/>
      <c r="W43"/>
      <c r="X43"/>
      <c r="Y43"/>
      <c r="Z43"/>
      <c r="AA43"/>
      <c r="AB43"/>
      <c r="AC43"/>
      <c r="AD43"/>
      <c r="AE43"/>
      <c r="AF43"/>
      <c r="AG43"/>
      <c r="AH43"/>
      <c r="AI43"/>
      <c r="AJ43"/>
      <c r="AK43"/>
      <c r="AL43"/>
      <c r="AM43"/>
      <c r="AN43"/>
      <c r="AO43"/>
      <c r="AP43"/>
      <c r="AQ43"/>
      <c r="AR43"/>
      <c r="AS43"/>
      <c r="AT43"/>
      <c r="AU43"/>
      <c r="AV43"/>
      <c r="AW43"/>
      <c r="AX43"/>
      <c r="AY43"/>
      <c r="AZ43"/>
      <c r="BA43"/>
      <c r="BB43"/>
      <c r="BC43"/>
      <c r="BD43"/>
      <c r="BE43"/>
      <c r="BF43"/>
      <c r="BG43"/>
      <c r="BH43"/>
      <c r="BI43"/>
      <c r="BJ43"/>
      <c r="BK43"/>
      <c r="BL43"/>
      <c r="BM43"/>
      <c r="BN43"/>
      <c r="BO43"/>
      <c r="BP43"/>
      <c r="BQ43"/>
      <c r="BR43"/>
      <c r="BS43"/>
      <c r="BT43"/>
      <c r="BU43"/>
      <c r="BV43"/>
      <c r="BW43"/>
      <c r="BX43"/>
      <c r="BY43"/>
      <c r="BZ43"/>
      <c r="CA43"/>
      <c r="CB43"/>
      <c r="CC43"/>
      <c r="CD43"/>
      <c r="CE43"/>
      <c r="CF43"/>
      <c r="CG43"/>
      <c r="CH43"/>
      <c r="CI43"/>
      <c r="CJ43"/>
      <c r="CK43"/>
      <c r="CL43"/>
      <c r="CM43"/>
      <c r="CN43"/>
      <c r="CO43"/>
      <c r="CP43"/>
      <c r="CQ43"/>
      <c r="CR43"/>
      <c r="CS43"/>
      <c r="CT43"/>
      <c r="CU43"/>
      <c r="CV43"/>
      <c r="CW43"/>
      <c r="CX43"/>
      <c r="CY43"/>
      <c r="CZ43"/>
      <c r="DA43"/>
      <c r="DB43"/>
      <c r="DC43"/>
      <c r="DD43"/>
      <c r="DE43"/>
      <c r="DF43"/>
      <c r="DG43"/>
      <c r="DH43"/>
      <c r="DI43"/>
      <c r="DJ43"/>
      <c r="DK43"/>
      <c r="DL43"/>
      <c r="DM43"/>
      <c r="DN43"/>
      <c r="DO43"/>
      <c r="DP43"/>
      <c r="DQ43"/>
      <c r="DR43"/>
      <c r="DS43"/>
      <c r="DT43"/>
      <c r="DU43"/>
      <c r="DV43"/>
      <c r="DW43"/>
      <c r="DX43"/>
      <c r="DY43"/>
      <c r="DZ43"/>
      <c r="EA43"/>
      <c r="EB43"/>
      <c r="EC43"/>
      <c r="ED43"/>
      <c r="EE43"/>
      <c r="EF43"/>
      <c r="EG43"/>
      <c r="EH43"/>
      <c r="EI43"/>
      <c r="EJ43"/>
      <c r="EK43"/>
      <c r="EL43"/>
      <c r="EM43"/>
      <c r="EN43"/>
      <c r="EO43"/>
      <c r="EP43"/>
      <c r="EQ43"/>
      <c r="ER43"/>
      <c r="ES43"/>
      <c r="ET43"/>
      <c r="EU43"/>
      <c r="EV43"/>
      <c r="EW43"/>
      <c r="EX43"/>
      <c r="EY43"/>
      <c r="EZ43"/>
      <c r="FA43"/>
      <c r="FB43"/>
      <c r="FC43"/>
      <c r="FD43"/>
      <c r="FE43"/>
      <c r="FF43"/>
      <c r="FG43"/>
      <c r="FH43"/>
      <c r="FI43"/>
      <c r="FJ43"/>
      <c r="FK43"/>
      <c r="FL43"/>
      <c r="FM43"/>
      <c r="FN43"/>
      <c r="FO43"/>
      <c r="FP43"/>
      <c r="FQ43"/>
      <c r="FR43"/>
      <c r="FS43"/>
      <c r="FT43"/>
      <c r="FU43"/>
      <c r="FV43"/>
      <c r="FW43"/>
      <c r="FX43"/>
      <c r="FY43"/>
      <c r="FZ43"/>
      <c r="GA43"/>
      <c r="GB43"/>
      <c r="GC43"/>
      <c r="GD43"/>
      <c r="GE43"/>
      <c r="GF43"/>
      <c r="GG43"/>
      <c r="GH43"/>
      <c r="GI43"/>
      <c r="GJ43"/>
      <c r="GK43"/>
      <c r="GL43"/>
      <c r="GM43"/>
      <c r="GN43"/>
      <c r="GO43"/>
      <c r="GP43"/>
      <c r="GQ43"/>
      <c r="GR43"/>
      <c r="GS43"/>
      <c r="GT43"/>
      <c r="GU43"/>
      <c r="GV43"/>
      <c r="GW43"/>
      <c r="GX43"/>
      <c r="GY43"/>
      <c r="GZ43"/>
      <c r="HA43"/>
      <c r="HB43"/>
      <c r="HC43"/>
      <c r="HD43"/>
      <c r="HE43"/>
      <c r="HF43"/>
      <c r="HG43"/>
      <c r="HH43"/>
      <c r="HI43"/>
      <c r="HJ43"/>
      <c r="HK43"/>
      <c r="HL43"/>
      <c r="HM43"/>
      <c r="HN43"/>
      <c r="HO43"/>
      <c r="HP43"/>
      <c r="HQ43"/>
      <c r="HR43"/>
      <c r="HS43"/>
      <c r="HT43"/>
      <c r="HU43"/>
      <c r="HV43"/>
      <c r="HW43"/>
      <c r="HX43"/>
      <c r="HY43"/>
      <c r="HZ43"/>
      <c r="IA43"/>
      <c r="IB43"/>
      <c r="IC43"/>
      <c r="ID43"/>
      <c r="IE43"/>
      <c r="IF43"/>
      <c r="IG43"/>
      <c r="IH43"/>
      <c r="II43"/>
      <c r="IJ43"/>
      <c r="IK43"/>
      <c r="IL43"/>
      <c r="IM43"/>
      <c r="IN43"/>
      <c r="IO43"/>
      <c r="IP43"/>
      <c r="IQ43"/>
      <c r="IR43"/>
      <c r="IS43"/>
      <c r="IT43"/>
      <c r="IU43"/>
      <c r="IV43"/>
    </row>
    <row r="44" spans="2:256" ht="16.5" customHeight="1">
      <c r="B44" s="20" t="s">
        <v>28</v>
      </c>
      <c r="C44" s="45"/>
      <c r="D44" s="45"/>
      <c r="F44" s="52"/>
      <c r="T44"/>
      <c r="U44"/>
      <c r="V44"/>
      <c r="W44"/>
      <c r="X44"/>
      <c r="Y44"/>
      <c r="Z44"/>
      <c r="AA44"/>
      <c r="AB44"/>
      <c r="AC44"/>
      <c r="AD44"/>
      <c r="AE44"/>
      <c r="AF44"/>
      <c r="AG44"/>
      <c r="AH44"/>
      <c r="AI44"/>
      <c r="AJ44"/>
      <c r="AK44"/>
      <c r="AL44"/>
      <c r="AM44"/>
      <c r="AN44"/>
      <c r="AO44"/>
      <c r="AP44"/>
      <c r="AQ44"/>
      <c r="AR44"/>
      <c r="AS44"/>
      <c r="AT44"/>
      <c r="AU44"/>
      <c r="AV44"/>
      <c r="AW44"/>
      <c r="AX44"/>
      <c r="AY44"/>
      <c r="AZ44"/>
      <c r="BA44"/>
      <c r="BB44"/>
      <c r="BC44"/>
      <c r="BD44"/>
      <c r="BE44"/>
      <c r="BF44"/>
      <c r="BG44"/>
      <c r="BH44"/>
      <c r="BI44"/>
      <c r="BJ44"/>
      <c r="BK44"/>
      <c r="BL44"/>
      <c r="BM44"/>
      <c r="BN44"/>
      <c r="BO44"/>
      <c r="BP44"/>
      <c r="BQ44"/>
      <c r="BR44"/>
      <c r="BS44"/>
      <c r="BT44"/>
      <c r="BU44"/>
      <c r="BV44"/>
      <c r="BW44"/>
      <c r="BX44"/>
      <c r="BY44"/>
      <c r="BZ44"/>
      <c r="CA44"/>
      <c r="CB44"/>
      <c r="CC44"/>
      <c r="CD44"/>
      <c r="CE44"/>
      <c r="CF44"/>
      <c r="CG44"/>
      <c r="CH44"/>
      <c r="CI44"/>
      <c r="CJ44"/>
      <c r="CK44"/>
      <c r="CL44"/>
      <c r="CM44"/>
      <c r="CN44"/>
      <c r="CO44"/>
      <c r="CP44"/>
      <c r="CQ44"/>
      <c r="CR44"/>
      <c r="CS44"/>
      <c r="CT44"/>
      <c r="CU44"/>
      <c r="CV44"/>
      <c r="CW44"/>
      <c r="CX44"/>
      <c r="CY44"/>
      <c r="CZ44"/>
      <c r="DA44"/>
      <c r="DB44"/>
      <c r="DC44"/>
      <c r="DD44"/>
      <c r="DE44"/>
      <c r="DF44"/>
      <c r="DG44"/>
      <c r="DH44"/>
      <c r="DI44"/>
      <c r="DJ44"/>
      <c r="DK44"/>
      <c r="DL44"/>
      <c r="DM44"/>
      <c r="DN44"/>
      <c r="DO44"/>
      <c r="DP44"/>
      <c r="DQ44"/>
      <c r="DR44"/>
      <c r="DS44"/>
      <c r="DT44"/>
      <c r="DU44"/>
      <c r="DV44"/>
      <c r="DW44"/>
      <c r="DX44"/>
      <c r="DY44"/>
      <c r="DZ44"/>
      <c r="EA44"/>
      <c r="EB44"/>
      <c r="EC44"/>
      <c r="ED44"/>
      <c r="EE44"/>
      <c r="EF44"/>
      <c r="EG44"/>
      <c r="EH44"/>
      <c r="EI44"/>
      <c r="EJ44"/>
      <c r="EK44"/>
      <c r="EL44"/>
      <c r="EM44"/>
      <c r="EN44"/>
      <c r="EO44"/>
      <c r="EP44"/>
      <c r="EQ44"/>
      <c r="ER44"/>
      <c r="ES44"/>
      <c r="ET44"/>
      <c r="EU44"/>
      <c r="EV44"/>
      <c r="EW44"/>
      <c r="EX44"/>
      <c r="EY44"/>
      <c r="EZ44"/>
      <c r="FA44"/>
      <c r="FB44"/>
      <c r="FC44"/>
      <c r="FD44"/>
      <c r="FE44"/>
      <c r="FF44"/>
      <c r="FG44"/>
      <c r="FH44"/>
      <c r="FI44"/>
      <c r="FJ44"/>
      <c r="FK44"/>
      <c r="FL44"/>
      <c r="FM44"/>
      <c r="FN44"/>
      <c r="FO44"/>
      <c r="FP44"/>
      <c r="FQ44"/>
      <c r="FR44"/>
      <c r="FS44"/>
      <c r="FT44"/>
      <c r="FU44"/>
      <c r="FV44"/>
      <c r="FW44"/>
      <c r="FX44"/>
      <c r="FY44"/>
      <c r="FZ44"/>
      <c r="GA44"/>
      <c r="GB44"/>
      <c r="GC44"/>
      <c r="GD44"/>
      <c r="GE44"/>
      <c r="GF44"/>
      <c r="GG44"/>
      <c r="GH44"/>
      <c r="GI44"/>
      <c r="GJ44"/>
      <c r="GK44"/>
      <c r="GL44"/>
      <c r="GM44"/>
      <c r="GN44"/>
      <c r="GO44"/>
      <c r="GP44"/>
      <c r="GQ44"/>
      <c r="GR44"/>
      <c r="GS44"/>
      <c r="GT44"/>
      <c r="GU44"/>
      <c r="GV44"/>
      <c r="GW44"/>
      <c r="GX44"/>
      <c r="GY44"/>
      <c r="GZ44"/>
      <c r="HA44"/>
      <c r="HB44"/>
      <c r="HC44"/>
      <c r="HD44"/>
      <c r="HE44"/>
      <c r="HF44"/>
      <c r="HG44"/>
      <c r="HH44"/>
      <c r="HI44"/>
      <c r="HJ44"/>
      <c r="HK44"/>
      <c r="HL44"/>
      <c r="HM44"/>
      <c r="HN44"/>
      <c r="HO44"/>
      <c r="HP44"/>
      <c r="HQ44"/>
      <c r="HR44"/>
      <c r="HS44"/>
      <c r="HT44"/>
      <c r="HU44"/>
      <c r="HV44"/>
      <c r="HW44"/>
      <c r="HX44"/>
      <c r="HY44"/>
      <c r="HZ44"/>
      <c r="IA44"/>
      <c r="IB44"/>
      <c r="IC44"/>
      <c r="ID44"/>
      <c r="IE44"/>
      <c r="IF44"/>
      <c r="IG44"/>
      <c r="IH44"/>
      <c r="II44"/>
      <c r="IJ44"/>
      <c r="IK44"/>
      <c r="IL44"/>
      <c r="IM44"/>
      <c r="IN44"/>
      <c r="IO44"/>
      <c r="IP44"/>
      <c r="IQ44"/>
      <c r="IR44"/>
      <c r="IS44"/>
      <c r="IT44"/>
      <c r="IU44"/>
      <c r="IV44"/>
    </row>
    <row r="45" spans="2:256" ht="16.5" customHeight="1">
      <c r="B45" s="20" t="s">
        <v>29</v>
      </c>
      <c r="C45" s="45"/>
      <c r="D45" s="45"/>
      <c r="F45" s="52"/>
      <c r="T45"/>
      <c r="U45"/>
      <c r="V45"/>
      <c r="W45"/>
      <c r="X45"/>
      <c r="Y45"/>
      <c r="Z45"/>
      <c r="AA45"/>
      <c r="AB45"/>
      <c r="AC45"/>
      <c r="AD45"/>
      <c r="AE45"/>
      <c r="AF45"/>
      <c r="AG45"/>
      <c r="AH45"/>
      <c r="AI45"/>
      <c r="AJ45"/>
      <c r="AK45"/>
      <c r="AL45"/>
      <c r="AM45"/>
      <c r="AN45"/>
      <c r="AO45"/>
      <c r="AP45"/>
      <c r="AQ45"/>
      <c r="AR45"/>
      <c r="AS45"/>
      <c r="AT45"/>
      <c r="AU45"/>
      <c r="AV45"/>
      <c r="AW45"/>
      <c r="AX45"/>
      <c r="AY45"/>
      <c r="AZ45"/>
      <c r="BA45"/>
      <c r="BB45"/>
      <c r="BC45"/>
      <c r="BD45"/>
      <c r="BE45"/>
      <c r="BF45"/>
      <c r="BG45"/>
      <c r="BH45"/>
      <c r="BI45"/>
      <c r="BJ45"/>
      <c r="BK45"/>
      <c r="BL45"/>
      <c r="BM45"/>
      <c r="BN45"/>
      <c r="BO45"/>
      <c r="BP45"/>
      <c r="BQ45"/>
      <c r="BR45"/>
      <c r="BS45"/>
      <c r="BT45"/>
      <c r="BU45"/>
      <c r="BV45"/>
      <c r="BW45"/>
      <c r="BX45"/>
      <c r="BY45"/>
      <c r="BZ45"/>
      <c r="CA45"/>
      <c r="CB45"/>
      <c r="CC45"/>
      <c r="CD45"/>
      <c r="CE45"/>
      <c r="CF45"/>
      <c r="CG45"/>
      <c r="CH45"/>
      <c r="CI45"/>
      <c r="CJ45"/>
      <c r="CK45"/>
      <c r="CL45"/>
      <c r="CM45"/>
      <c r="CN45"/>
      <c r="CO45"/>
      <c r="CP45"/>
      <c r="CQ45"/>
      <c r="CR45"/>
      <c r="CS45"/>
      <c r="CT45"/>
      <c r="CU45"/>
      <c r="CV45"/>
      <c r="CW45"/>
      <c r="CX45"/>
      <c r="CY45"/>
      <c r="CZ45"/>
      <c r="DA45"/>
      <c r="DB45"/>
      <c r="DC45"/>
      <c r="DD45"/>
      <c r="DE45"/>
      <c r="DF45"/>
      <c r="DG45"/>
      <c r="DH45"/>
      <c r="DI45"/>
      <c r="DJ45"/>
      <c r="DK45"/>
      <c r="DL45"/>
      <c r="DM45"/>
      <c r="DN45"/>
      <c r="DO45"/>
      <c r="DP45"/>
      <c r="DQ45"/>
      <c r="DR45"/>
      <c r="DS45"/>
      <c r="DT45"/>
      <c r="DU45"/>
      <c r="DV45"/>
      <c r="DW45"/>
      <c r="DX45"/>
      <c r="DY45"/>
      <c r="DZ45"/>
      <c r="EA45"/>
      <c r="EB45"/>
      <c r="EC45"/>
      <c r="ED45"/>
      <c r="EE45"/>
      <c r="EF45"/>
      <c r="EG45"/>
      <c r="EH45"/>
      <c r="EI45"/>
      <c r="EJ45"/>
      <c r="EK45"/>
      <c r="EL45"/>
      <c r="EM45"/>
      <c r="EN45"/>
      <c r="EO45"/>
      <c r="EP45"/>
      <c r="EQ45"/>
      <c r="ER45"/>
      <c r="ES45"/>
      <c r="ET45"/>
      <c r="EU45"/>
      <c r="EV45"/>
      <c r="EW45"/>
      <c r="EX45"/>
      <c r="EY45"/>
      <c r="EZ45"/>
      <c r="FA45"/>
      <c r="FB45"/>
      <c r="FC45"/>
      <c r="FD45"/>
      <c r="FE45"/>
      <c r="FF45"/>
      <c r="FG45"/>
      <c r="FH45"/>
      <c r="FI45"/>
      <c r="FJ45"/>
      <c r="FK45"/>
      <c r="FL45"/>
      <c r="FM45"/>
      <c r="FN45"/>
      <c r="FO45"/>
      <c r="FP45"/>
      <c r="FQ45"/>
      <c r="FR45"/>
      <c r="FS45"/>
      <c r="FT45"/>
      <c r="FU45"/>
      <c r="FV45"/>
      <c r="FW45"/>
      <c r="FX45"/>
      <c r="FY45"/>
      <c r="FZ45"/>
      <c r="GA45"/>
      <c r="GB45"/>
      <c r="GC45"/>
      <c r="GD45"/>
      <c r="GE45"/>
      <c r="GF45"/>
      <c r="GG45"/>
      <c r="GH45"/>
      <c r="GI45"/>
      <c r="GJ45"/>
      <c r="GK45"/>
      <c r="GL45"/>
      <c r="GM45"/>
      <c r="GN45"/>
      <c r="GO45"/>
      <c r="GP45"/>
      <c r="GQ45"/>
      <c r="GR45"/>
      <c r="GS45"/>
      <c r="GT45"/>
      <c r="GU45"/>
      <c r="GV45"/>
      <c r="GW45"/>
      <c r="GX45"/>
      <c r="GY45"/>
      <c r="GZ45"/>
      <c r="HA45"/>
      <c r="HB45"/>
      <c r="HC45"/>
      <c r="HD45"/>
      <c r="HE45"/>
      <c r="HF45"/>
      <c r="HG45"/>
      <c r="HH45"/>
      <c r="HI45"/>
      <c r="HJ45"/>
      <c r="HK45"/>
      <c r="HL45"/>
      <c r="HM45"/>
      <c r="HN45"/>
      <c r="HO45"/>
      <c r="HP45"/>
      <c r="HQ45"/>
      <c r="HR45"/>
      <c r="HS45"/>
      <c r="HT45"/>
      <c r="HU45"/>
      <c r="HV45"/>
      <c r="HW45"/>
      <c r="HX45"/>
      <c r="HY45"/>
      <c r="HZ45"/>
      <c r="IA45"/>
      <c r="IB45"/>
      <c r="IC45"/>
      <c r="ID45"/>
      <c r="IE45"/>
      <c r="IF45"/>
      <c r="IG45"/>
      <c r="IH45"/>
      <c r="II45"/>
      <c r="IJ45"/>
      <c r="IK45"/>
      <c r="IL45"/>
      <c r="IM45"/>
      <c r="IN45"/>
      <c r="IO45"/>
      <c r="IP45"/>
      <c r="IQ45"/>
      <c r="IR45"/>
      <c r="IS45"/>
      <c r="IT45"/>
      <c r="IU45"/>
      <c r="IV45"/>
    </row>
    <row r="46" spans="2:256" ht="22.5" customHeight="1">
      <c r="B46" s="20" t="s">
        <v>30</v>
      </c>
      <c r="C46" s="45"/>
      <c r="D46" s="45"/>
      <c r="F46" s="52"/>
      <c r="T46"/>
      <c r="U46"/>
      <c r="V46"/>
      <c r="W46"/>
      <c r="X46"/>
      <c r="Y46"/>
      <c r="Z46"/>
      <c r="AA46"/>
      <c r="AB46"/>
      <c r="AC46"/>
      <c r="AD46"/>
      <c r="AE46"/>
      <c r="AF46"/>
      <c r="AG46"/>
      <c r="AH46"/>
      <c r="AI46"/>
      <c r="AJ46"/>
      <c r="AK46"/>
      <c r="AL46"/>
      <c r="AM46"/>
      <c r="AN46"/>
      <c r="AO46"/>
      <c r="AP46"/>
      <c r="AQ46"/>
      <c r="AR46"/>
      <c r="AS46"/>
      <c r="AT46"/>
      <c r="AU46"/>
      <c r="AV46"/>
      <c r="AW46"/>
      <c r="AX46"/>
      <c r="AY46"/>
      <c r="AZ46"/>
      <c r="BA46"/>
      <c r="BB46"/>
      <c r="BC46"/>
      <c r="BD46"/>
      <c r="BE46"/>
      <c r="BF46"/>
      <c r="BG46"/>
      <c r="BH46"/>
      <c r="BI46"/>
      <c r="BJ46"/>
      <c r="BK46"/>
      <c r="BL46"/>
      <c r="BM46"/>
      <c r="BN46"/>
      <c r="BO46"/>
      <c r="BP46"/>
      <c r="BQ46"/>
      <c r="BR46"/>
      <c r="BS46"/>
      <c r="BT46"/>
      <c r="BU46"/>
      <c r="BV46"/>
      <c r="BW46"/>
      <c r="BX46"/>
      <c r="BY46"/>
      <c r="BZ46"/>
      <c r="CA46"/>
      <c r="CB46"/>
      <c r="CC46"/>
      <c r="CD46"/>
      <c r="CE46"/>
      <c r="CF46"/>
      <c r="CG46"/>
      <c r="CH46"/>
      <c r="CI46"/>
      <c r="CJ46"/>
      <c r="CK46"/>
      <c r="CL46"/>
      <c r="CM46"/>
      <c r="CN46"/>
      <c r="CO46"/>
      <c r="CP46"/>
      <c r="CQ46"/>
      <c r="CR46"/>
      <c r="CS46"/>
      <c r="CT46"/>
      <c r="CU46"/>
      <c r="CV46"/>
      <c r="CW46"/>
      <c r="CX46"/>
      <c r="CY46"/>
      <c r="CZ46"/>
      <c r="DA46"/>
      <c r="DB46"/>
      <c r="DC46"/>
      <c r="DD46"/>
      <c r="DE46"/>
      <c r="DF46"/>
      <c r="DG46"/>
      <c r="DH46"/>
      <c r="DI46"/>
      <c r="DJ46"/>
      <c r="DK46"/>
      <c r="DL46"/>
      <c r="DM46"/>
      <c r="DN46"/>
      <c r="DO46"/>
      <c r="DP46"/>
      <c r="DQ46"/>
      <c r="DR46"/>
      <c r="DS46"/>
      <c r="DT46"/>
      <c r="DU46"/>
      <c r="DV46"/>
      <c r="DW46"/>
      <c r="DX46"/>
      <c r="DY46"/>
      <c r="DZ46"/>
      <c r="EA46"/>
      <c r="EB46"/>
      <c r="EC46"/>
      <c r="ED46"/>
      <c r="EE46"/>
      <c r="EF46"/>
      <c r="EG46"/>
      <c r="EH46"/>
      <c r="EI46"/>
      <c r="EJ46"/>
      <c r="EK46"/>
      <c r="EL46"/>
      <c r="EM46"/>
      <c r="EN46"/>
      <c r="EO46"/>
      <c r="EP46"/>
      <c r="EQ46"/>
      <c r="ER46"/>
      <c r="ES46"/>
      <c r="ET46"/>
      <c r="EU46"/>
      <c r="EV46"/>
      <c r="EW46"/>
      <c r="EX46"/>
      <c r="EY46"/>
      <c r="EZ46"/>
      <c r="FA46"/>
      <c r="FB46"/>
      <c r="FC46"/>
      <c r="FD46"/>
      <c r="FE46"/>
      <c r="FF46"/>
      <c r="FG46"/>
      <c r="FH46"/>
      <c r="FI46"/>
      <c r="FJ46"/>
      <c r="FK46"/>
      <c r="FL46"/>
      <c r="FM46"/>
      <c r="FN46"/>
      <c r="FO46"/>
      <c r="FP46"/>
      <c r="FQ46"/>
      <c r="FR46"/>
      <c r="FS46"/>
      <c r="FT46"/>
      <c r="FU46"/>
      <c r="FV46"/>
      <c r="FW46"/>
      <c r="FX46"/>
      <c r="FY46"/>
      <c r="FZ46"/>
      <c r="GA46"/>
      <c r="GB46"/>
      <c r="GC46"/>
      <c r="GD46"/>
      <c r="GE46"/>
      <c r="GF46"/>
      <c r="GG46"/>
      <c r="GH46"/>
      <c r="GI46"/>
      <c r="GJ46"/>
      <c r="GK46"/>
      <c r="GL46"/>
      <c r="GM46"/>
      <c r="GN46"/>
      <c r="GO46"/>
      <c r="GP46"/>
      <c r="GQ46"/>
      <c r="GR46"/>
      <c r="GS46"/>
      <c r="GT46"/>
      <c r="GU46"/>
      <c r="GV46"/>
      <c r="GW46"/>
      <c r="GX46"/>
      <c r="GY46"/>
      <c r="GZ46"/>
      <c r="HA46"/>
      <c r="HB46"/>
      <c r="HC46"/>
      <c r="HD46"/>
      <c r="HE46"/>
      <c r="HF46"/>
      <c r="HG46"/>
      <c r="HH46"/>
      <c r="HI46"/>
      <c r="HJ46"/>
      <c r="HK46"/>
      <c r="HL46"/>
      <c r="HM46"/>
      <c r="HN46"/>
      <c r="HO46"/>
      <c r="HP46"/>
      <c r="HQ46"/>
      <c r="HR46"/>
      <c r="HS46"/>
      <c r="HT46"/>
      <c r="HU46"/>
      <c r="HV46"/>
      <c r="HW46"/>
      <c r="HX46"/>
      <c r="HY46"/>
      <c r="HZ46"/>
      <c r="IA46"/>
      <c r="IB46"/>
      <c r="IC46"/>
      <c r="ID46"/>
      <c r="IE46"/>
      <c r="IF46"/>
      <c r="IG46"/>
      <c r="IH46"/>
      <c r="II46"/>
      <c r="IJ46"/>
      <c r="IK46"/>
      <c r="IL46"/>
      <c r="IM46"/>
      <c r="IN46"/>
      <c r="IO46"/>
      <c r="IP46"/>
      <c r="IQ46"/>
      <c r="IR46"/>
      <c r="IS46"/>
      <c r="IT46"/>
      <c r="IU46"/>
      <c r="IV46"/>
    </row>
    <row r="47" spans="2:4" ht="18" customHeight="1">
      <c r="B47" s="20" t="s">
        <v>31</v>
      </c>
      <c r="C47" s="45"/>
      <c r="D47" s="45"/>
    </row>
    <row r="48" spans="2:4" ht="21" customHeight="1">
      <c r="B48" s="20" t="s">
        <v>32</v>
      </c>
      <c r="C48" s="45"/>
      <c r="D48" s="45"/>
    </row>
    <row r="49" spans="2:4" ht="18.75" customHeight="1">
      <c r="B49" s="20" t="s">
        <v>491</v>
      </c>
      <c r="C49" s="45"/>
      <c r="D49" s="45"/>
    </row>
    <row r="50" spans="2:4" ht="19.5" customHeight="1">
      <c r="B50" s="20" t="s">
        <v>33</v>
      </c>
      <c r="C50" s="45"/>
      <c r="D50" s="45"/>
    </row>
  </sheetData>
  <sheetProtection/>
  <mergeCells count="25">
    <mergeCell ref="A15:A16"/>
    <mergeCell ref="S15:S16"/>
    <mergeCell ref="Q15:Q16"/>
    <mergeCell ref="R15:R16"/>
    <mergeCell ref="P15:P16"/>
    <mergeCell ref="B11:R11"/>
    <mergeCell ref="B12:R12"/>
    <mergeCell ref="B14:O14"/>
    <mergeCell ref="B15:B16"/>
    <mergeCell ref="G15:J15"/>
    <mergeCell ref="K15:O15"/>
    <mergeCell ref="C15:C16"/>
    <mergeCell ref="D15:D16"/>
    <mergeCell ref="E15:E16"/>
    <mergeCell ref="F15:F16"/>
    <mergeCell ref="B1:R1"/>
    <mergeCell ref="B3:R3"/>
    <mergeCell ref="B4:R4"/>
    <mergeCell ref="B5:R5"/>
    <mergeCell ref="B6:R6"/>
    <mergeCell ref="B13:R13"/>
    <mergeCell ref="B7:Q7"/>
    <mergeCell ref="B8:Q8"/>
    <mergeCell ref="B9:Q9"/>
    <mergeCell ref="B10:Q10"/>
  </mergeCells>
  <printOptions horizontalCentered="1"/>
  <pageMargins left="0.5902777777777778" right="0.5902777777777778" top="0.24" bottom="0.30972222222222223" header="0.25" footer="0.31"/>
  <pageSetup horizontalDpi="300" verticalDpi="300" orientation="landscape" paperSize="9" scale="85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57"/>
  <sheetViews>
    <sheetView zoomScalePageLayoutView="0" workbookViewId="0" topLeftCell="A1">
      <selection activeCell="E30" sqref="E30"/>
    </sheetView>
  </sheetViews>
  <sheetFormatPr defaultColWidth="9.33203125" defaultRowHeight="12.75"/>
  <cols>
    <col min="1" max="1" width="4.5" style="22" customWidth="1"/>
    <col min="2" max="2" width="10.83203125" style="21" customWidth="1"/>
    <col min="3" max="3" width="25.5" style="2" customWidth="1"/>
    <col min="4" max="4" width="17.66015625" style="2" customWidth="1"/>
    <col min="5" max="5" width="31.5" style="2" customWidth="1"/>
    <col min="6" max="6" width="25.16015625" style="2" customWidth="1"/>
    <col min="7" max="7" width="6.33203125" style="21" customWidth="1"/>
    <col min="8" max="8" width="7.33203125" style="21" customWidth="1"/>
    <col min="9" max="9" width="6" style="21" customWidth="1"/>
    <col min="10" max="10" width="6.33203125" style="21" customWidth="1"/>
    <col min="11" max="11" width="6.66015625" style="21" customWidth="1"/>
    <col min="12" max="12" width="8.16015625" style="21" hidden="1" customWidth="1"/>
    <col min="13" max="13" width="6.33203125" style="21" customWidth="1"/>
    <col min="14" max="14" width="7.83203125" style="21" customWidth="1"/>
    <col min="15" max="15" width="7.66015625" style="21" customWidth="1"/>
    <col min="16" max="16" width="8.83203125" style="21" hidden="1" customWidth="1"/>
    <col min="17" max="17" width="9.5" style="64" customWidth="1"/>
    <col min="18" max="18" width="0" style="22" hidden="1" customWidth="1"/>
    <col min="19" max="19" width="6.83203125" style="22" customWidth="1"/>
    <col min="20" max="16384" width="9.33203125" style="1" customWidth="1"/>
  </cols>
  <sheetData>
    <row r="1" spans="2:18" ht="15.75">
      <c r="B1" s="129" t="s">
        <v>12</v>
      </c>
      <c r="C1" s="129"/>
      <c r="D1" s="129"/>
      <c r="E1" s="129"/>
      <c r="F1" s="129"/>
      <c r="G1" s="129"/>
      <c r="H1" s="129"/>
      <c r="I1" s="129"/>
      <c r="J1" s="129"/>
      <c r="K1" s="129"/>
      <c r="L1" s="129"/>
      <c r="M1" s="129"/>
      <c r="N1" s="129"/>
      <c r="O1" s="129"/>
      <c r="P1" s="129"/>
      <c r="Q1" s="129"/>
      <c r="R1" s="129"/>
    </row>
    <row r="2" spans="2:18" ht="12.75" customHeight="1" hidden="1">
      <c r="B2" s="3"/>
      <c r="C2" s="4"/>
      <c r="D2" s="4"/>
      <c r="E2" s="4"/>
      <c r="F2" s="4"/>
      <c r="G2" s="3"/>
      <c r="H2" s="3"/>
      <c r="I2" s="3"/>
      <c r="J2" s="3"/>
      <c r="K2" s="3"/>
      <c r="L2" s="3"/>
      <c r="M2" s="3"/>
      <c r="N2" s="3"/>
      <c r="O2" s="3"/>
      <c r="P2" s="3"/>
      <c r="Q2" s="63"/>
      <c r="R2" s="3"/>
    </row>
    <row r="3" spans="2:21" ht="12.75" customHeight="1">
      <c r="B3" s="130" t="s">
        <v>15</v>
      </c>
      <c r="C3" s="130"/>
      <c r="D3" s="130"/>
      <c r="E3" s="130"/>
      <c r="F3" s="130"/>
      <c r="G3" s="130"/>
      <c r="H3" s="130"/>
      <c r="I3" s="130"/>
      <c r="J3" s="130"/>
      <c r="K3" s="130"/>
      <c r="L3" s="130"/>
      <c r="M3" s="130"/>
      <c r="N3" s="130"/>
      <c r="O3" s="130"/>
      <c r="P3" s="130"/>
      <c r="Q3" s="130"/>
      <c r="R3" s="130"/>
      <c r="S3" s="14"/>
      <c r="T3" s="5"/>
      <c r="U3" s="5"/>
    </row>
    <row r="4" spans="2:18" ht="12.75">
      <c r="B4" s="131" t="s">
        <v>0</v>
      </c>
      <c r="C4" s="131"/>
      <c r="D4" s="131"/>
      <c r="E4" s="131"/>
      <c r="F4" s="131"/>
      <c r="G4" s="131"/>
      <c r="H4" s="131"/>
      <c r="I4" s="131"/>
      <c r="J4" s="131"/>
      <c r="K4" s="131"/>
      <c r="L4" s="131"/>
      <c r="M4" s="131"/>
      <c r="N4" s="131"/>
      <c r="O4" s="131"/>
      <c r="P4" s="131"/>
      <c r="Q4" s="131"/>
      <c r="R4" s="131"/>
    </row>
    <row r="5" spans="2:18" ht="12.75">
      <c r="B5" s="123" t="s">
        <v>16</v>
      </c>
      <c r="C5" s="124"/>
      <c r="D5" s="124"/>
      <c r="E5" s="124"/>
      <c r="F5" s="124"/>
      <c r="G5" s="124"/>
      <c r="H5" s="124"/>
      <c r="I5" s="124"/>
      <c r="J5" s="124"/>
      <c r="K5" s="124"/>
      <c r="L5" s="124"/>
      <c r="M5" s="124"/>
      <c r="N5" s="124"/>
      <c r="O5" s="124"/>
      <c r="P5" s="124"/>
      <c r="Q5" s="124"/>
      <c r="R5" s="124"/>
    </row>
    <row r="6" spans="2:18" ht="12.75">
      <c r="B6" s="123" t="s">
        <v>512</v>
      </c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4"/>
      <c r="N6" s="124"/>
      <c r="O6" s="124"/>
      <c r="P6" s="124"/>
      <c r="Q6" s="124"/>
      <c r="R6" s="124"/>
    </row>
    <row r="7" spans="2:18" ht="12.75">
      <c r="B7" s="123" t="s">
        <v>514</v>
      </c>
      <c r="C7" s="125"/>
      <c r="D7" s="125"/>
      <c r="E7" s="125"/>
      <c r="F7" s="125"/>
      <c r="G7" s="125"/>
      <c r="H7" s="125"/>
      <c r="I7" s="125"/>
      <c r="J7" s="125"/>
      <c r="K7" s="125"/>
      <c r="L7" s="125"/>
      <c r="M7" s="125"/>
      <c r="N7" s="125"/>
      <c r="O7" s="125"/>
      <c r="P7" s="125"/>
      <c r="Q7" s="125"/>
      <c r="R7" s="14"/>
    </row>
    <row r="8" spans="2:18" ht="12.75">
      <c r="B8" s="123" t="s">
        <v>17</v>
      </c>
      <c r="C8" s="125"/>
      <c r="D8" s="125"/>
      <c r="E8" s="125"/>
      <c r="F8" s="125"/>
      <c r="G8" s="125"/>
      <c r="H8" s="125"/>
      <c r="I8" s="125"/>
      <c r="J8" s="125"/>
      <c r="K8" s="125"/>
      <c r="L8" s="125"/>
      <c r="M8" s="125"/>
      <c r="N8" s="125"/>
      <c r="O8" s="125"/>
      <c r="P8" s="125"/>
      <c r="Q8" s="125"/>
      <c r="R8" s="14"/>
    </row>
    <row r="9" spans="2:18" ht="12.75">
      <c r="B9" s="123" t="s">
        <v>20</v>
      </c>
      <c r="C9" s="124"/>
      <c r="D9" s="124"/>
      <c r="E9" s="124"/>
      <c r="F9" s="124"/>
      <c r="G9" s="124"/>
      <c r="H9" s="124"/>
      <c r="I9" s="124"/>
      <c r="J9" s="124"/>
      <c r="K9" s="124"/>
      <c r="L9" s="124"/>
      <c r="M9" s="124"/>
      <c r="N9" s="124"/>
      <c r="O9" s="124"/>
      <c r="P9" s="124"/>
      <c r="Q9" s="124"/>
      <c r="R9" s="14"/>
    </row>
    <row r="10" spans="2:18" ht="12.75">
      <c r="B10" s="123" t="s">
        <v>513</v>
      </c>
      <c r="C10" s="124"/>
      <c r="D10" s="124"/>
      <c r="E10" s="124"/>
      <c r="F10" s="124"/>
      <c r="G10" s="124"/>
      <c r="H10" s="124"/>
      <c r="I10" s="124"/>
      <c r="J10" s="124"/>
      <c r="K10" s="124"/>
      <c r="L10" s="124"/>
      <c r="M10" s="124"/>
      <c r="N10" s="124"/>
      <c r="O10" s="124"/>
      <c r="P10" s="124"/>
      <c r="Q10" s="124"/>
      <c r="R10" s="14"/>
    </row>
    <row r="11" spans="2:18" ht="12.75">
      <c r="B11" s="123" t="s">
        <v>19</v>
      </c>
      <c r="C11" s="124"/>
      <c r="D11" s="124"/>
      <c r="E11" s="124"/>
      <c r="F11" s="124"/>
      <c r="G11" s="124"/>
      <c r="H11" s="124"/>
      <c r="I11" s="124"/>
      <c r="J11" s="124"/>
      <c r="K11" s="124"/>
      <c r="L11" s="124"/>
      <c r="M11" s="124"/>
      <c r="N11" s="124"/>
      <c r="O11" s="124"/>
      <c r="P11" s="124"/>
      <c r="Q11" s="124"/>
      <c r="R11" s="124"/>
    </row>
    <row r="12" spans="2:18" ht="12.75">
      <c r="B12" s="123" t="s">
        <v>21</v>
      </c>
      <c r="C12" s="124"/>
      <c r="D12" s="124"/>
      <c r="E12" s="124"/>
      <c r="F12" s="124"/>
      <c r="G12" s="124"/>
      <c r="H12" s="124"/>
      <c r="I12" s="124"/>
      <c r="J12" s="124"/>
      <c r="K12" s="124"/>
      <c r="L12" s="124"/>
      <c r="M12" s="124"/>
      <c r="N12" s="124"/>
      <c r="O12" s="124"/>
      <c r="P12" s="124"/>
      <c r="Q12" s="124"/>
      <c r="R12" s="124"/>
    </row>
    <row r="13" spans="2:18" ht="13.5" thickBot="1">
      <c r="B13" s="123" t="s">
        <v>22</v>
      </c>
      <c r="C13" s="124"/>
      <c r="D13" s="124"/>
      <c r="E13" s="124"/>
      <c r="F13" s="124"/>
      <c r="G13" s="124"/>
      <c r="H13" s="124"/>
      <c r="I13" s="124"/>
      <c r="J13" s="124"/>
      <c r="K13" s="124"/>
      <c r="L13" s="124"/>
      <c r="M13" s="124"/>
      <c r="N13" s="124"/>
      <c r="O13" s="124"/>
      <c r="P13" s="124"/>
      <c r="Q13" s="124"/>
      <c r="R13" s="124"/>
    </row>
    <row r="14" spans="1:19" s="6" customFormat="1" ht="9.75" customHeight="1" hidden="1">
      <c r="A14" s="23"/>
      <c r="B14" s="126"/>
      <c r="C14" s="126"/>
      <c r="D14" s="126"/>
      <c r="E14" s="126"/>
      <c r="F14" s="126"/>
      <c r="G14" s="126"/>
      <c r="H14" s="126"/>
      <c r="I14" s="126"/>
      <c r="J14" s="126"/>
      <c r="K14" s="126"/>
      <c r="L14" s="126"/>
      <c r="M14" s="126"/>
      <c r="N14" s="126"/>
      <c r="O14" s="126"/>
      <c r="P14" s="7"/>
      <c r="Q14" s="64"/>
      <c r="R14" s="26"/>
      <c r="S14" s="23"/>
    </row>
    <row r="15" spans="1:19" s="6" customFormat="1" ht="12.75" customHeight="1">
      <c r="A15" s="127" t="s">
        <v>94</v>
      </c>
      <c r="B15" s="115" t="s">
        <v>1</v>
      </c>
      <c r="C15" s="115" t="s">
        <v>2</v>
      </c>
      <c r="D15" s="115" t="s">
        <v>3</v>
      </c>
      <c r="E15" s="115" t="s">
        <v>4</v>
      </c>
      <c r="F15" s="121" t="s">
        <v>5</v>
      </c>
      <c r="G15" s="151" t="s">
        <v>23</v>
      </c>
      <c r="H15" s="151"/>
      <c r="I15" s="151"/>
      <c r="J15" s="151"/>
      <c r="K15" s="151" t="s">
        <v>24</v>
      </c>
      <c r="L15" s="151"/>
      <c r="M15" s="151"/>
      <c r="N15" s="151"/>
      <c r="O15" s="151"/>
      <c r="P15" s="107" t="s">
        <v>8</v>
      </c>
      <c r="Q15" s="109" t="s">
        <v>9</v>
      </c>
      <c r="R15" s="137" t="s">
        <v>6</v>
      </c>
      <c r="S15" s="113" t="s">
        <v>10</v>
      </c>
    </row>
    <row r="16" spans="1:19" s="12" customFormat="1" ht="12.75">
      <c r="A16" s="132"/>
      <c r="B16" s="135"/>
      <c r="C16" s="135"/>
      <c r="D16" s="135"/>
      <c r="E16" s="135"/>
      <c r="F16" s="152"/>
      <c r="G16" s="65">
        <v>1</v>
      </c>
      <c r="H16" s="65">
        <v>2</v>
      </c>
      <c r="I16" s="65">
        <v>3</v>
      </c>
      <c r="J16" s="65">
        <v>4</v>
      </c>
      <c r="K16" s="65">
        <v>5</v>
      </c>
      <c r="L16" s="76"/>
      <c r="M16" s="65">
        <v>6</v>
      </c>
      <c r="N16" s="65">
        <v>7</v>
      </c>
      <c r="O16" s="65">
        <v>8</v>
      </c>
      <c r="P16" s="149"/>
      <c r="Q16" s="150"/>
      <c r="R16" s="138"/>
      <c r="S16" s="136"/>
    </row>
    <row r="17" spans="1:19" s="6" customFormat="1" ht="38.25" customHeight="1">
      <c r="A17" s="17">
        <v>1</v>
      </c>
      <c r="B17" s="18" t="s">
        <v>95</v>
      </c>
      <c r="C17" s="39" t="s">
        <v>428</v>
      </c>
      <c r="D17" s="47" t="s">
        <v>248</v>
      </c>
      <c r="E17" s="47" t="s">
        <v>274</v>
      </c>
      <c r="F17" s="47" t="s">
        <v>496</v>
      </c>
      <c r="G17" s="18">
        <v>7</v>
      </c>
      <c r="H17" s="18">
        <v>0</v>
      </c>
      <c r="I17" s="18">
        <v>7</v>
      </c>
      <c r="J17" s="18">
        <v>6</v>
      </c>
      <c r="K17" s="69">
        <v>7</v>
      </c>
      <c r="L17" s="68">
        <f aca="true" t="shared" si="0" ref="L17:L47">G17+H17+I17+J17+K17</f>
        <v>27</v>
      </c>
      <c r="M17" s="69">
        <v>4</v>
      </c>
      <c r="N17" s="69">
        <v>7</v>
      </c>
      <c r="O17" s="69">
        <v>0</v>
      </c>
      <c r="P17" s="73">
        <f aca="true" t="shared" si="1" ref="P17:P24">M17+O17</f>
        <v>4</v>
      </c>
      <c r="Q17" s="93">
        <f aca="true" t="shared" si="2" ref="Q17:Q47">SUM(G17,H17,I17,J17,K17,M17,N17,O17)</f>
        <v>38</v>
      </c>
      <c r="R17" s="88"/>
      <c r="S17" s="33" t="s">
        <v>488</v>
      </c>
    </row>
    <row r="18" spans="1:19" s="6" customFormat="1" ht="24" customHeight="1">
      <c r="A18" s="17">
        <v>2</v>
      </c>
      <c r="B18" s="18" t="s">
        <v>99</v>
      </c>
      <c r="C18" s="39" t="s">
        <v>493</v>
      </c>
      <c r="D18" s="47" t="s">
        <v>248</v>
      </c>
      <c r="E18" s="47" t="s">
        <v>271</v>
      </c>
      <c r="F18" s="47" t="s">
        <v>463</v>
      </c>
      <c r="G18" s="18">
        <v>7</v>
      </c>
      <c r="H18" s="18">
        <v>2</v>
      </c>
      <c r="I18" s="18">
        <v>4</v>
      </c>
      <c r="J18" s="18">
        <v>0</v>
      </c>
      <c r="K18" s="69">
        <v>7</v>
      </c>
      <c r="L18" s="68">
        <f t="shared" si="0"/>
        <v>20</v>
      </c>
      <c r="M18" s="69">
        <v>7</v>
      </c>
      <c r="N18" s="69">
        <v>7</v>
      </c>
      <c r="O18" s="69">
        <v>0</v>
      </c>
      <c r="P18" s="73">
        <f t="shared" si="1"/>
        <v>7</v>
      </c>
      <c r="Q18" s="93">
        <f t="shared" si="2"/>
        <v>34</v>
      </c>
      <c r="R18" s="74"/>
      <c r="S18" s="71" t="s">
        <v>489</v>
      </c>
    </row>
    <row r="19" spans="1:19" s="6" customFormat="1" ht="24" customHeight="1">
      <c r="A19" s="17">
        <v>3</v>
      </c>
      <c r="B19" s="18" t="s">
        <v>96</v>
      </c>
      <c r="C19" s="39" t="s">
        <v>431</v>
      </c>
      <c r="D19" s="47" t="s">
        <v>248</v>
      </c>
      <c r="E19" s="47" t="s">
        <v>271</v>
      </c>
      <c r="F19" s="47" t="s">
        <v>463</v>
      </c>
      <c r="G19" s="18">
        <v>7</v>
      </c>
      <c r="H19" s="18">
        <v>2</v>
      </c>
      <c r="I19" s="18">
        <v>6</v>
      </c>
      <c r="J19" s="18">
        <v>4</v>
      </c>
      <c r="K19" s="69">
        <v>7</v>
      </c>
      <c r="L19" s="68">
        <f t="shared" si="0"/>
        <v>26</v>
      </c>
      <c r="M19" s="69">
        <v>0</v>
      </c>
      <c r="N19" s="69">
        <v>7</v>
      </c>
      <c r="O19" s="69">
        <v>0</v>
      </c>
      <c r="P19" s="73">
        <f t="shared" si="1"/>
        <v>0</v>
      </c>
      <c r="Q19" s="93">
        <f t="shared" si="2"/>
        <v>33</v>
      </c>
      <c r="R19" s="89"/>
      <c r="S19" s="33" t="s">
        <v>489</v>
      </c>
    </row>
    <row r="20" spans="1:19" s="6" customFormat="1" ht="24" customHeight="1">
      <c r="A20" s="17">
        <v>4</v>
      </c>
      <c r="B20" s="18" t="s">
        <v>106</v>
      </c>
      <c r="C20" s="39" t="s">
        <v>441</v>
      </c>
      <c r="D20" s="47" t="s">
        <v>248</v>
      </c>
      <c r="E20" s="47" t="s">
        <v>484</v>
      </c>
      <c r="F20" s="47" t="s">
        <v>346</v>
      </c>
      <c r="G20" s="18">
        <v>7</v>
      </c>
      <c r="H20" s="18">
        <v>1</v>
      </c>
      <c r="I20" s="18">
        <v>0</v>
      </c>
      <c r="J20" s="18">
        <v>0</v>
      </c>
      <c r="K20" s="69">
        <v>7</v>
      </c>
      <c r="L20" s="68">
        <f t="shared" si="0"/>
        <v>15</v>
      </c>
      <c r="M20" s="69">
        <v>0</v>
      </c>
      <c r="N20" s="69">
        <v>7</v>
      </c>
      <c r="O20" s="69">
        <v>7</v>
      </c>
      <c r="P20" s="73">
        <f t="shared" si="1"/>
        <v>7</v>
      </c>
      <c r="Q20" s="93">
        <f t="shared" si="2"/>
        <v>29</v>
      </c>
      <c r="R20" s="88"/>
      <c r="S20" s="33" t="s">
        <v>490</v>
      </c>
    </row>
    <row r="21" spans="1:19" s="6" customFormat="1" ht="24" customHeight="1">
      <c r="A21" s="17">
        <v>5</v>
      </c>
      <c r="B21" s="18" t="s">
        <v>100</v>
      </c>
      <c r="C21" s="39" t="s">
        <v>433</v>
      </c>
      <c r="D21" s="47" t="s">
        <v>248</v>
      </c>
      <c r="E21" s="47" t="s">
        <v>274</v>
      </c>
      <c r="F21" s="47" t="s">
        <v>463</v>
      </c>
      <c r="G21" s="18">
        <v>7</v>
      </c>
      <c r="H21" s="18">
        <v>5</v>
      </c>
      <c r="I21" s="18">
        <v>0</v>
      </c>
      <c r="J21" s="18">
        <v>0</v>
      </c>
      <c r="K21" s="69">
        <v>7</v>
      </c>
      <c r="L21" s="68">
        <f t="shared" si="0"/>
        <v>19</v>
      </c>
      <c r="M21" s="69">
        <v>2</v>
      </c>
      <c r="N21" s="69">
        <v>7</v>
      </c>
      <c r="O21" s="69">
        <v>0</v>
      </c>
      <c r="P21" s="73">
        <f t="shared" si="1"/>
        <v>2</v>
      </c>
      <c r="Q21" s="93">
        <f t="shared" si="2"/>
        <v>28</v>
      </c>
      <c r="R21" s="74"/>
      <c r="S21" s="33" t="s">
        <v>490</v>
      </c>
    </row>
    <row r="22" spans="1:19" s="6" customFormat="1" ht="24" customHeight="1">
      <c r="A22" s="17">
        <v>6</v>
      </c>
      <c r="B22" s="18" t="s">
        <v>98</v>
      </c>
      <c r="C22" s="39" t="s">
        <v>438</v>
      </c>
      <c r="D22" s="47" t="s">
        <v>248</v>
      </c>
      <c r="E22" s="47" t="s">
        <v>271</v>
      </c>
      <c r="F22" s="47" t="s">
        <v>463</v>
      </c>
      <c r="G22" s="18">
        <v>7</v>
      </c>
      <c r="H22" s="18">
        <v>6</v>
      </c>
      <c r="I22" s="18">
        <v>0</v>
      </c>
      <c r="J22" s="18">
        <v>0</v>
      </c>
      <c r="K22" s="69">
        <v>0</v>
      </c>
      <c r="L22" s="68">
        <f t="shared" si="0"/>
        <v>13</v>
      </c>
      <c r="M22" s="69">
        <v>0</v>
      </c>
      <c r="N22" s="69">
        <v>7</v>
      </c>
      <c r="O22" s="69">
        <v>7</v>
      </c>
      <c r="P22" s="73">
        <f t="shared" si="1"/>
        <v>7</v>
      </c>
      <c r="Q22" s="93">
        <f t="shared" si="2"/>
        <v>27</v>
      </c>
      <c r="R22" s="74"/>
      <c r="S22" s="72" t="s">
        <v>490</v>
      </c>
    </row>
    <row r="23" spans="1:19" s="6" customFormat="1" ht="24" customHeight="1">
      <c r="A23" s="17">
        <v>7</v>
      </c>
      <c r="B23" s="18" t="s">
        <v>104</v>
      </c>
      <c r="C23" s="39" t="s">
        <v>447</v>
      </c>
      <c r="D23" s="47" t="s">
        <v>248</v>
      </c>
      <c r="E23" s="47" t="s">
        <v>498</v>
      </c>
      <c r="F23" s="47" t="s">
        <v>473</v>
      </c>
      <c r="G23" s="18">
        <v>7</v>
      </c>
      <c r="H23" s="18">
        <v>2</v>
      </c>
      <c r="I23" s="18">
        <v>0</v>
      </c>
      <c r="J23" s="18">
        <v>0</v>
      </c>
      <c r="K23" s="69">
        <v>7</v>
      </c>
      <c r="L23" s="68">
        <f t="shared" si="0"/>
        <v>16</v>
      </c>
      <c r="M23" s="69">
        <v>0</v>
      </c>
      <c r="N23" s="69">
        <v>7</v>
      </c>
      <c r="O23" s="69">
        <v>0</v>
      </c>
      <c r="P23" s="73">
        <f t="shared" si="1"/>
        <v>0</v>
      </c>
      <c r="Q23" s="93">
        <f t="shared" si="2"/>
        <v>23</v>
      </c>
      <c r="R23" s="74"/>
      <c r="S23" s="17"/>
    </row>
    <row r="24" spans="1:19" s="6" customFormat="1" ht="24" customHeight="1">
      <c r="A24" s="17">
        <v>8</v>
      </c>
      <c r="B24" s="18" t="s">
        <v>105</v>
      </c>
      <c r="C24" s="40" t="s">
        <v>451</v>
      </c>
      <c r="D24" s="47" t="s">
        <v>248</v>
      </c>
      <c r="E24" s="47" t="s">
        <v>460</v>
      </c>
      <c r="F24" s="47" t="s">
        <v>477</v>
      </c>
      <c r="G24" s="18">
        <v>7</v>
      </c>
      <c r="H24" s="18">
        <v>2</v>
      </c>
      <c r="I24" s="18">
        <v>0</v>
      </c>
      <c r="J24" s="18">
        <v>0</v>
      </c>
      <c r="K24" s="69">
        <v>7</v>
      </c>
      <c r="L24" s="68">
        <f t="shared" si="0"/>
        <v>16</v>
      </c>
      <c r="M24" s="69">
        <v>0</v>
      </c>
      <c r="N24" s="69">
        <v>7</v>
      </c>
      <c r="O24" s="69">
        <v>0</v>
      </c>
      <c r="P24" s="73">
        <f t="shared" si="1"/>
        <v>0</v>
      </c>
      <c r="Q24" s="93">
        <f t="shared" si="2"/>
        <v>23</v>
      </c>
      <c r="R24" s="74"/>
      <c r="S24" s="18"/>
    </row>
    <row r="25" spans="1:19" s="6" customFormat="1" ht="24" customHeight="1">
      <c r="A25" s="17">
        <v>9</v>
      </c>
      <c r="B25" s="18" t="s">
        <v>101</v>
      </c>
      <c r="C25" s="39" t="s">
        <v>456</v>
      </c>
      <c r="D25" s="47" t="s">
        <v>248</v>
      </c>
      <c r="E25" s="47" t="s">
        <v>276</v>
      </c>
      <c r="F25" s="47" t="s">
        <v>237</v>
      </c>
      <c r="G25" s="18">
        <v>7</v>
      </c>
      <c r="H25" s="18">
        <v>0</v>
      </c>
      <c r="I25" s="18">
        <v>3</v>
      </c>
      <c r="J25" s="18">
        <v>0</v>
      </c>
      <c r="K25" s="69">
        <v>7</v>
      </c>
      <c r="L25" s="68">
        <f t="shared" si="0"/>
        <v>17</v>
      </c>
      <c r="M25" s="69">
        <v>0</v>
      </c>
      <c r="N25" s="69">
        <v>4</v>
      </c>
      <c r="O25" s="69">
        <v>2</v>
      </c>
      <c r="P25" s="73"/>
      <c r="Q25" s="93">
        <f t="shared" si="2"/>
        <v>23</v>
      </c>
      <c r="R25" s="74"/>
      <c r="S25" s="13"/>
    </row>
    <row r="26" spans="1:19" s="6" customFormat="1" ht="38.25" customHeight="1">
      <c r="A26" s="17">
        <v>10</v>
      </c>
      <c r="B26" s="18" t="s">
        <v>97</v>
      </c>
      <c r="C26" s="39" t="s">
        <v>446</v>
      </c>
      <c r="D26" s="47" t="s">
        <v>480</v>
      </c>
      <c r="E26" s="47" t="s">
        <v>459</v>
      </c>
      <c r="F26" s="47" t="s">
        <v>472</v>
      </c>
      <c r="G26" s="18">
        <v>7</v>
      </c>
      <c r="H26" s="18">
        <v>6</v>
      </c>
      <c r="I26" s="18">
        <v>1</v>
      </c>
      <c r="J26" s="18">
        <v>0</v>
      </c>
      <c r="K26" s="69">
        <v>0</v>
      </c>
      <c r="L26" s="68">
        <f t="shared" si="0"/>
        <v>14</v>
      </c>
      <c r="M26" s="69">
        <v>0</v>
      </c>
      <c r="N26" s="69">
        <v>5</v>
      </c>
      <c r="O26" s="69">
        <v>0</v>
      </c>
      <c r="P26" s="73">
        <f aca="true" t="shared" si="3" ref="P26:P33">M26+O26</f>
        <v>0</v>
      </c>
      <c r="Q26" s="93">
        <f t="shared" si="2"/>
        <v>19</v>
      </c>
      <c r="R26" s="74"/>
      <c r="S26" s="17"/>
    </row>
    <row r="27" spans="1:19" ht="24" customHeight="1">
      <c r="A27" s="17">
        <v>11</v>
      </c>
      <c r="B27" s="18" t="s">
        <v>115</v>
      </c>
      <c r="C27" s="40" t="s">
        <v>453</v>
      </c>
      <c r="D27" s="47" t="s">
        <v>248</v>
      </c>
      <c r="E27" s="47" t="s">
        <v>276</v>
      </c>
      <c r="F27" s="47" t="s">
        <v>479</v>
      </c>
      <c r="G27" s="18">
        <v>1</v>
      </c>
      <c r="H27" s="18">
        <v>2</v>
      </c>
      <c r="I27" s="18">
        <v>0</v>
      </c>
      <c r="J27" s="18">
        <v>0</v>
      </c>
      <c r="K27" s="69">
        <v>7</v>
      </c>
      <c r="L27" s="68">
        <f t="shared" si="0"/>
        <v>10</v>
      </c>
      <c r="M27" s="69">
        <v>7</v>
      </c>
      <c r="N27" s="69">
        <v>2</v>
      </c>
      <c r="O27" s="69">
        <v>0</v>
      </c>
      <c r="P27" s="73">
        <f t="shared" si="3"/>
        <v>7</v>
      </c>
      <c r="Q27" s="93">
        <f t="shared" si="2"/>
        <v>19</v>
      </c>
      <c r="R27" s="74"/>
      <c r="S27" s="17"/>
    </row>
    <row r="28" spans="1:19" s="8" customFormat="1" ht="24" customHeight="1">
      <c r="A28" s="17">
        <v>12</v>
      </c>
      <c r="B28" s="18" t="s">
        <v>117</v>
      </c>
      <c r="C28" s="40" t="s">
        <v>443</v>
      </c>
      <c r="D28" s="47" t="s">
        <v>248</v>
      </c>
      <c r="E28" s="47" t="s">
        <v>213</v>
      </c>
      <c r="F28" s="47" t="s">
        <v>244</v>
      </c>
      <c r="G28" s="18">
        <v>0</v>
      </c>
      <c r="H28" s="18">
        <v>2</v>
      </c>
      <c r="I28" s="18">
        <v>0</v>
      </c>
      <c r="J28" s="18">
        <v>0</v>
      </c>
      <c r="K28" s="69">
        <v>7</v>
      </c>
      <c r="L28" s="68">
        <f t="shared" si="0"/>
        <v>9</v>
      </c>
      <c r="M28" s="69">
        <v>0</v>
      </c>
      <c r="N28" s="69">
        <v>1</v>
      </c>
      <c r="O28" s="69">
        <v>6</v>
      </c>
      <c r="P28" s="73">
        <f t="shared" si="3"/>
        <v>6</v>
      </c>
      <c r="Q28" s="93">
        <f t="shared" si="2"/>
        <v>16</v>
      </c>
      <c r="R28" s="90"/>
      <c r="S28" s="17"/>
    </row>
    <row r="29" spans="1:19" s="8" customFormat="1" ht="24" customHeight="1">
      <c r="A29" s="17">
        <v>13</v>
      </c>
      <c r="B29" s="18" t="s">
        <v>118</v>
      </c>
      <c r="C29" s="38" t="s">
        <v>437</v>
      </c>
      <c r="D29" s="47" t="s">
        <v>362</v>
      </c>
      <c r="E29" s="47" t="s">
        <v>263</v>
      </c>
      <c r="F29" s="47" t="s">
        <v>467</v>
      </c>
      <c r="G29" s="18">
        <v>0</v>
      </c>
      <c r="H29" s="18">
        <v>1</v>
      </c>
      <c r="I29" s="18">
        <v>0</v>
      </c>
      <c r="J29" s="18">
        <v>0</v>
      </c>
      <c r="K29" s="69">
        <v>7</v>
      </c>
      <c r="L29" s="68">
        <f t="shared" si="0"/>
        <v>8</v>
      </c>
      <c r="M29" s="69">
        <v>0</v>
      </c>
      <c r="N29" s="69">
        <v>7</v>
      </c>
      <c r="O29" s="69">
        <v>0</v>
      </c>
      <c r="P29" s="73">
        <f t="shared" si="3"/>
        <v>0</v>
      </c>
      <c r="Q29" s="93">
        <f t="shared" si="2"/>
        <v>15</v>
      </c>
      <c r="R29" s="74"/>
      <c r="S29" s="17"/>
    </row>
    <row r="30" spans="1:19" ht="24" customHeight="1">
      <c r="A30" s="17">
        <v>14</v>
      </c>
      <c r="B30" s="18" t="s">
        <v>120</v>
      </c>
      <c r="C30" s="41" t="s">
        <v>444</v>
      </c>
      <c r="D30" s="47" t="s">
        <v>363</v>
      </c>
      <c r="E30" s="49" t="s">
        <v>323</v>
      </c>
      <c r="F30" s="49" t="s">
        <v>470</v>
      </c>
      <c r="G30" s="18">
        <v>1</v>
      </c>
      <c r="H30" s="18">
        <v>0</v>
      </c>
      <c r="I30" s="18">
        <v>0</v>
      </c>
      <c r="J30" s="18">
        <v>0</v>
      </c>
      <c r="K30" s="69">
        <v>0</v>
      </c>
      <c r="L30" s="68">
        <f t="shared" si="0"/>
        <v>1</v>
      </c>
      <c r="M30" s="69">
        <v>7</v>
      </c>
      <c r="N30" s="69">
        <v>7</v>
      </c>
      <c r="O30" s="69">
        <v>0</v>
      </c>
      <c r="P30" s="73">
        <f t="shared" si="3"/>
        <v>7</v>
      </c>
      <c r="Q30" s="93">
        <f t="shared" si="2"/>
        <v>15</v>
      </c>
      <c r="R30" s="89"/>
      <c r="S30" s="17"/>
    </row>
    <row r="31" spans="1:19" s="6" customFormat="1" ht="24" customHeight="1">
      <c r="A31" s="17">
        <v>15</v>
      </c>
      <c r="B31" s="18" t="s">
        <v>107</v>
      </c>
      <c r="C31" s="38" t="s">
        <v>445</v>
      </c>
      <c r="D31" s="47" t="s">
        <v>257</v>
      </c>
      <c r="E31" s="47" t="s">
        <v>458</v>
      </c>
      <c r="F31" s="47" t="s">
        <v>471</v>
      </c>
      <c r="G31" s="18">
        <v>7</v>
      </c>
      <c r="H31" s="18">
        <v>0</v>
      </c>
      <c r="I31" s="18">
        <v>1</v>
      </c>
      <c r="J31" s="18">
        <v>0</v>
      </c>
      <c r="K31" s="69">
        <v>0</v>
      </c>
      <c r="L31" s="68">
        <f t="shared" si="0"/>
        <v>8</v>
      </c>
      <c r="M31" s="69">
        <v>0</v>
      </c>
      <c r="N31" s="69">
        <v>7</v>
      </c>
      <c r="O31" s="69">
        <v>0</v>
      </c>
      <c r="P31" s="73">
        <f t="shared" si="3"/>
        <v>0</v>
      </c>
      <c r="Q31" s="93">
        <f t="shared" si="2"/>
        <v>15</v>
      </c>
      <c r="R31" s="91"/>
      <c r="S31" s="17"/>
    </row>
    <row r="32" spans="1:19" s="6" customFormat="1" ht="24" customHeight="1">
      <c r="A32" s="17">
        <v>16</v>
      </c>
      <c r="B32" s="18" t="s">
        <v>108</v>
      </c>
      <c r="C32" s="39" t="s">
        <v>449</v>
      </c>
      <c r="D32" s="47" t="s">
        <v>255</v>
      </c>
      <c r="E32" s="47" t="s">
        <v>208</v>
      </c>
      <c r="F32" s="47" t="s">
        <v>475</v>
      </c>
      <c r="G32" s="18">
        <v>6</v>
      </c>
      <c r="H32" s="18">
        <v>2</v>
      </c>
      <c r="I32" s="18">
        <v>0</v>
      </c>
      <c r="J32" s="18">
        <v>0</v>
      </c>
      <c r="K32" s="69">
        <v>7</v>
      </c>
      <c r="L32" s="68">
        <f t="shared" si="0"/>
        <v>15</v>
      </c>
      <c r="M32" s="69">
        <v>0</v>
      </c>
      <c r="N32" s="69">
        <v>0</v>
      </c>
      <c r="O32" s="69">
        <v>0</v>
      </c>
      <c r="P32" s="73">
        <f t="shared" si="3"/>
        <v>0</v>
      </c>
      <c r="Q32" s="93">
        <f t="shared" si="2"/>
        <v>15</v>
      </c>
      <c r="R32" s="74"/>
      <c r="S32" s="17"/>
    </row>
    <row r="33" spans="1:19" s="6" customFormat="1" ht="24" customHeight="1">
      <c r="A33" s="17">
        <v>17</v>
      </c>
      <c r="B33" s="18" t="s">
        <v>124</v>
      </c>
      <c r="C33" s="39" t="s">
        <v>454</v>
      </c>
      <c r="D33" s="47" t="s">
        <v>248</v>
      </c>
      <c r="E33" s="47" t="s">
        <v>276</v>
      </c>
      <c r="F33" s="47" t="s">
        <v>237</v>
      </c>
      <c r="G33" s="18">
        <v>0</v>
      </c>
      <c r="H33" s="18">
        <v>0</v>
      </c>
      <c r="I33" s="18">
        <v>0</v>
      </c>
      <c r="J33" s="18">
        <v>0</v>
      </c>
      <c r="K33" s="69">
        <v>7</v>
      </c>
      <c r="L33" s="68">
        <f t="shared" si="0"/>
        <v>7</v>
      </c>
      <c r="M33" s="69">
        <v>0</v>
      </c>
      <c r="N33" s="69">
        <v>7</v>
      </c>
      <c r="O33" s="69">
        <v>0</v>
      </c>
      <c r="P33" s="73">
        <f t="shared" si="3"/>
        <v>0</v>
      </c>
      <c r="Q33" s="93">
        <f t="shared" si="2"/>
        <v>14</v>
      </c>
      <c r="R33" s="74"/>
      <c r="S33" s="18"/>
    </row>
    <row r="34" spans="1:19" s="6" customFormat="1" ht="24" customHeight="1">
      <c r="A34" s="17">
        <v>18</v>
      </c>
      <c r="B34" s="18" t="s">
        <v>110</v>
      </c>
      <c r="C34" s="39" t="s">
        <v>457</v>
      </c>
      <c r="D34" s="47" t="s">
        <v>248</v>
      </c>
      <c r="E34" s="47" t="s">
        <v>377</v>
      </c>
      <c r="F34" s="47" t="s">
        <v>237</v>
      </c>
      <c r="G34" s="18">
        <v>7</v>
      </c>
      <c r="H34" s="18">
        <v>0</v>
      </c>
      <c r="I34" s="18">
        <v>0</v>
      </c>
      <c r="J34" s="18">
        <v>0</v>
      </c>
      <c r="K34" s="69">
        <v>0</v>
      </c>
      <c r="L34" s="68">
        <f t="shared" si="0"/>
        <v>7</v>
      </c>
      <c r="M34" s="69">
        <v>0</v>
      </c>
      <c r="N34" s="69">
        <v>7</v>
      </c>
      <c r="O34" s="69">
        <v>0</v>
      </c>
      <c r="P34" s="73"/>
      <c r="Q34" s="93">
        <f t="shared" si="2"/>
        <v>14</v>
      </c>
      <c r="R34" s="74"/>
      <c r="S34" s="13"/>
    </row>
    <row r="35" spans="1:19" s="6" customFormat="1" ht="24" customHeight="1">
      <c r="A35" s="17">
        <v>19</v>
      </c>
      <c r="B35" s="18" t="s">
        <v>102</v>
      </c>
      <c r="C35" s="38" t="s">
        <v>429</v>
      </c>
      <c r="D35" s="47" t="s">
        <v>258</v>
      </c>
      <c r="E35" s="47" t="s">
        <v>481</v>
      </c>
      <c r="F35" s="47" t="s">
        <v>462</v>
      </c>
      <c r="G35" s="18">
        <v>5</v>
      </c>
      <c r="H35" s="18">
        <v>3</v>
      </c>
      <c r="I35" s="18">
        <v>0</v>
      </c>
      <c r="J35" s="18">
        <v>1</v>
      </c>
      <c r="K35" s="69">
        <v>0</v>
      </c>
      <c r="L35" s="68">
        <f t="shared" si="0"/>
        <v>9</v>
      </c>
      <c r="M35" s="69">
        <v>0</v>
      </c>
      <c r="N35" s="69">
        <v>2</v>
      </c>
      <c r="O35" s="69">
        <v>0</v>
      </c>
      <c r="P35" s="73">
        <f aca="true" t="shared" si="4" ref="P35:P47">M35+O35</f>
        <v>0</v>
      </c>
      <c r="Q35" s="93">
        <f t="shared" si="2"/>
        <v>11</v>
      </c>
      <c r="R35" s="92"/>
      <c r="S35" s="33"/>
    </row>
    <row r="36" spans="1:19" s="6" customFormat="1" ht="42.75" customHeight="1">
      <c r="A36" s="17">
        <v>20</v>
      </c>
      <c r="B36" s="18" t="s">
        <v>112</v>
      </c>
      <c r="C36" s="38" t="s">
        <v>450</v>
      </c>
      <c r="D36" s="47" t="s">
        <v>480</v>
      </c>
      <c r="E36" s="47" t="s">
        <v>486</v>
      </c>
      <c r="F36" s="47" t="s">
        <v>476</v>
      </c>
      <c r="G36" s="18">
        <v>2</v>
      </c>
      <c r="H36" s="18">
        <v>2</v>
      </c>
      <c r="I36" s="18">
        <v>0</v>
      </c>
      <c r="J36" s="18">
        <v>0</v>
      </c>
      <c r="K36" s="69">
        <v>7</v>
      </c>
      <c r="L36" s="68">
        <f t="shared" si="0"/>
        <v>11</v>
      </c>
      <c r="M36" s="69">
        <v>0</v>
      </c>
      <c r="N36" s="69">
        <v>0</v>
      </c>
      <c r="O36" s="69">
        <v>0</v>
      </c>
      <c r="P36" s="73">
        <f t="shared" si="4"/>
        <v>0</v>
      </c>
      <c r="Q36" s="93">
        <f t="shared" si="2"/>
        <v>11</v>
      </c>
      <c r="R36" s="74"/>
      <c r="S36" s="17"/>
    </row>
    <row r="37" spans="1:19" s="6" customFormat="1" ht="24" customHeight="1">
      <c r="A37" s="17">
        <v>21</v>
      </c>
      <c r="B37" s="18" t="s">
        <v>103</v>
      </c>
      <c r="C37" s="39" t="s">
        <v>430</v>
      </c>
      <c r="D37" s="47" t="s">
        <v>501</v>
      </c>
      <c r="E37" s="47" t="s">
        <v>516</v>
      </c>
      <c r="F37" s="47" t="s">
        <v>348</v>
      </c>
      <c r="G37" s="18">
        <v>7</v>
      </c>
      <c r="H37" s="18">
        <v>2</v>
      </c>
      <c r="I37" s="18">
        <v>0</v>
      </c>
      <c r="J37" s="18">
        <v>0</v>
      </c>
      <c r="K37" s="69">
        <v>0</v>
      </c>
      <c r="L37" s="68">
        <f t="shared" si="0"/>
        <v>9</v>
      </c>
      <c r="M37" s="69">
        <v>0</v>
      </c>
      <c r="N37" s="69">
        <v>1</v>
      </c>
      <c r="O37" s="69">
        <v>0</v>
      </c>
      <c r="P37" s="73">
        <f t="shared" si="4"/>
        <v>0</v>
      </c>
      <c r="Q37" s="93">
        <f t="shared" si="2"/>
        <v>10</v>
      </c>
      <c r="R37" s="90"/>
      <c r="S37" s="33"/>
    </row>
    <row r="38" spans="1:19" s="6" customFormat="1" ht="24" customHeight="1">
      <c r="A38" s="17">
        <v>22</v>
      </c>
      <c r="B38" s="18" t="s">
        <v>109</v>
      </c>
      <c r="C38" s="39" t="s">
        <v>435</v>
      </c>
      <c r="D38" s="47" t="s">
        <v>248</v>
      </c>
      <c r="E38" s="47" t="s">
        <v>274</v>
      </c>
      <c r="F38" s="47" t="s">
        <v>463</v>
      </c>
      <c r="G38" s="18">
        <v>7</v>
      </c>
      <c r="H38" s="18">
        <v>0</v>
      </c>
      <c r="I38" s="18">
        <v>0</v>
      </c>
      <c r="J38" s="18">
        <v>0</v>
      </c>
      <c r="K38" s="69">
        <v>0</v>
      </c>
      <c r="L38" s="68">
        <f t="shared" si="0"/>
        <v>7</v>
      </c>
      <c r="M38" s="69">
        <v>0</v>
      </c>
      <c r="N38" s="69">
        <v>0</v>
      </c>
      <c r="O38" s="69">
        <v>0</v>
      </c>
      <c r="P38" s="73">
        <f t="shared" si="4"/>
        <v>0</v>
      </c>
      <c r="Q38" s="93">
        <f t="shared" si="2"/>
        <v>7</v>
      </c>
      <c r="R38" s="74"/>
      <c r="S38" s="17"/>
    </row>
    <row r="39" spans="1:19" s="6" customFormat="1" ht="24" customHeight="1">
      <c r="A39" s="17">
        <v>23</v>
      </c>
      <c r="B39" s="18" t="s">
        <v>113</v>
      </c>
      <c r="C39" s="39" t="s">
        <v>436</v>
      </c>
      <c r="D39" s="47" t="s">
        <v>494</v>
      </c>
      <c r="E39" s="47" t="s">
        <v>499</v>
      </c>
      <c r="F39" s="47" t="s">
        <v>466</v>
      </c>
      <c r="G39" s="18">
        <v>3</v>
      </c>
      <c r="H39" s="18">
        <v>0</v>
      </c>
      <c r="I39" s="18">
        <v>0</v>
      </c>
      <c r="J39" s="18">
        <v>0</v>
      </c>
      <c r="K39" s="69">
        <v>0</v>
      </c>
      <c r="L39" s="68">
        <f t="shared" si="0"/>
        <v>3</v>
      </c>
      <c r="M39" s="69">
        <v>0</v>
      </c>
      <c r="N39" s="69">
        <v>4</v>
      </c>
      <c r="O39" s="69">
        <v>0</v>
      </c>
      <c r="P39" s="73">
        <f t="shared" si="4"/>
        <v>0</v>
      </c>
      <c r="Q39" s="93">
        <f t="shared" si="2"/>
        <v>7</v>
      </c>
      <c r="R39" s="74"/>
      <c r="S39" s="17"/>
    </row>
    <row r="40" spans="1:19" s="6" customFormat="1" ht="24" customHeight="1">
      <c r="A40" s="17">
        <v>24</v>
      </c>
      <c r="B40" s="18" t="s">
        <v>125</v>
      </c>
      <c r="C40" s="40" t="s">
        <v>455</v>
      </c>
      <c r="D40" s="47" t="s">
        <v>248</v>
      </c>
      <c r="E40" s="47" t="s">
        <v>276</v>
      </c>
      <c r="F40" s="47" t="s">
        <v>479</v>
      </c>
      <c r="G40" s="18">
        <v>0</v>
      </c>
      <c r="H40" s="18">
        <v>0</v>
      </c>
      <c r="I40" s="18">
        <v>0</v>
      </c>
      <c r="J40" s="18">
        <v>0</v>
      </c>
      <c r="K40" s="69">
        <v>0</v>
      </c>
      <c r="L40" s="68">
        <f t="shared" si="0"/>
        <v>0</v>
      </c>
      <c r="M40" s="69">
        <v>0</v>
      </c>
      <c r="N40" s="69">
        <v>5</v>
      </c>
      <c r="O40" s="69">
        <v>0</v>
      </c>
      <c r="P40" s="73">
        <f t="shared" si="4"/>
        <v>0</v>
      </c>
      <c r="Q40" s="93">
        <f t="shared" si="2"/>
        <v>5</v>
      </c>
      <c r="R40" s="74"/>
      <c r="S40" s="13"/>
    </row>
    <row r="41" spans="1:19" ht="24" customHeight="1">
      <c r="A41" s="17">
        <v>25</v>
      </c>
      <c r="B41" s="18" t="s">
        <v>111</v>
      </c>
      <c r="C41" s="40" t="s">
        <v>442</v>
      </c>
      <c r="D41" s="47" t="s">
        <v>249</v>
      </c>
      <c r="E41" s="47" t="s">
        <v>406</v>
      </c>
      <c r="F41" s="48" t="s">
        <v>469</v>
      </c>
      <c r="G41" s="18">
        <v>4</v>
      </c>
      <c r="H41" s="18">
        <v>0</v>
      </c>
      <c r="I41" s="18">
        <v>0</v>
      </c>
      <c r="J41" s="18">
        <v>0</v>
      </c>
      <c r="K41" s="69">
        <v>0</v>
      </c>
      <c r="L41" s="68">
        <f t="shared" si="0"/>
        <v>4</v>
      </c>
      <c r="M41" s="69">
        <v>0</v>
      </c>
      <c r="N41" s="69">
        <v>0</v>
      </c>
      <c r="O41" s="69">
        <v>0</v>
      </c>
      <c r="P41" s="73">
        <f t="shared" si="4"/>
        <v>0</v>
      </c>
      <c r="Q41" s="93">
        <f t="shared" si="2"/>
        <v>4</v>
      </c>
      <c r="R41" s="92"/>
      <c r="S41" s="17"/>
    </row>
    <row r="42" spans="1:19" s="8" customFormat="1" ht="24" customHeight="1">
      <c r="A42" s="17">
        <v>26</v>
      </c>
      <c r="B42" s="18" t="s">
        <v>114</v>
      </c>
      <c r="C42" s="39" t="s">
        <v>448</v>
      </c>
      <c r="D42" s="47" t="s">
        <v>250</v>
      </c>
      <c r="E42" s="47" t="s">
        <v>485</v>
      </c>
      <c r="F42" s="47" t="s">
        <v>474</v>
      </c>
      <c r="G42" s="18">
        <v>3</v>
      </c>
      <c r="H42" s="18">
        <v>0</v>
      </c>
      <c r="I42" s="18">
        <v>0</v>
      </c>
      <c r="J42" s="18">
        <v>0</v>
      </c>
      <c r="K42" s="69">
        <v>0</v>
      </c>
      <c r="L42" s="68">
        <f t="shared" si="0"/>
        <v>3</v>
      </c>
      <c r="M42" s="69">
        <v>0</v>
      </c>
      <c r="N42" s="69">
        <v>0</v>
      </c>
      <c r="O42" s="69">
        <v>0</v>
      </c>
      <c r="P42" s="73">
        <f t="shared" si="4"/>
        <v>0</v>
      </c>
      <c r="Q42" s="93">
        <f t="shared" si="2"/>
        <v>3</v>
      </c>
      <c r="R42" s="74"/>
      <c r="S42" s="17"/>
    </row>
    <row r="43" spans="1:19" s="6" customFormat="1" ht="24" customHeight="1">
      <c r="A43" s="17">
        <v>27</v>
      </c>
      <c r="B43" s="18" t="s">
        <v>116</v>
      </c>
      <c r="C43" s="39" t="s">
        <v>432</v>
      </c>
      <c r="D43" s="47" t="s">
        <v>246</v>
      </c>
      <c r="E43" s="47" t="s">
        <v>482</v>
      </c>
      <c r="F43" s="47" t="s">
        <v>464</v>
      </c>
      <c r="G43" s="18">
        <v>2</v>
      </c>
      <c r="H43" s="18">
        <v>0</v>
      </c>
      <c r="I43" s="18">
        <v>0</v>
      </c>
      <c r="J43" s="18">
        <v>0</v>
      </c>
      <c r="K43" s="69" t="s">
        <v>487</v>
      </c>
      <c r="L43" s="68" t="e">
        <f t="shared" si="0"/>
        <v>#VALUE!</v>
      </c>
      <c r="M43" s="69" t="s">
        <v>487</v>
      </c>
      <c r="N43" s="69" t="s">
        <v>487</v>
      </c>
      <c r="O43" s="69" t="s">
        <v>487</v>
      </c>
      <c r="P43" s="73" t="e">
        <f t="shared" si="4"/>
        <v>#VALUE!</v>
      </c>
      <c r="Q43" s="93">
        <f t="shared" si="2"/>
        <v>2</v>
      </c>
      <c r="R43" s="91"/>
      <c r="S43" s="17"/>
    </row>
    <row r="44" spans="1:19" ht="24" customHeight="1">
      <c r="A44" s="17">
        <v>28</v>
      </c>
      <c r="B44" s="18" t="s">
        <v>122</v>
      </c>
      <c r="C44" s="42" t="s">
        <v>440</v>
      </c>
      <c r="D44" s="47" t="s">
        <v>256</v>
      </c>
      <c r="E44" s="57" t="s">
        <v>408</v>
      </c>
      <c r="F44" s="50" t="s">
        <v>419</v>
      </c>
      <c r="G44" s="18">
        <v>0</v>
      </c>
      <c r="H44" s="18">
        <v>0</v>
      </c>
      <c r="I44" s="18">
        <v>0</v>
      </c>
      <c r="J44" s="18">
        <v>0</v>
      </c>
      <c r="K44" s="69">
        <v>1</v>
      </c>
      <c r="L44" s="68">
        <f t="shared" si="0"/>
        <v>1</v>
      </c>
      <c r="M44" s="69">
        <v>0</v>
      </c>
      <c r="N44" s="69">
        <v>1</v>
      </c>
      <c r="O44" s="69">
        <v>0</v>
      </c>
      <c r="P44" s="73">
        <f t="shared" si="4"/>
        <v>0</v>
      </c>
      <c r="Q44" s="93">
        <f t="shared" si="2"/>
        <v>2</v>
      </c>
      <c r="R44" s="74"/>
      <c r="S44" s="18"/>
    </row>
    <row r="45" spans="1:19" s="8" customFormat="1" ht="24" customHeight="1">
      <c r="A45" s="17">
        <v>29</v>
      </c>
      <c r="B45" s="18" t="s">
        <v>119</v>
      </c>
      <c r="C45" s="39" t="s">
        <v>439</v>
      </c>
      <c r="D45" s="47" t="s">
        <v>494</v>
      </c>
      <c r="E45" s="47" t="s">
        <v>483</v>
      </c>
      <c r="F45" s="47" t="s">
        <v>468</v>
      </c>
      <c r="G45" s="18">
        <v>1</v>
      </c>
      <c r="H45" s="18">
        <v>0</v>
      </c>
      <c r="I45" s="18">
        <v>0</v>
      </c>
      <c r="J45" s="18">
        <v>0</v>
      </c>
      <c r="K45" s="69">
        <v>0</v>
      </c>
      <c r="L45" s="68">
        <f t="shared" si="0"/>
        <v>1</v>
      </c>
      <c r="M45" s="69">
        <v>0</v>
      </c>
      <c r="N45" s="69">
        <v>0</v>
      </c>
      <c r="O45" s="69">
        <v>0</v>
      </c>
      <c r="P45" s="73">
        <f t="shared" si="4"/>
        <v>0</v>
      </c>
      <c r="Q45" s="93">
        <f t="shared" si="2"/>
        <v>1</v>
      </c>
      <c r="R45" s="74"/>
      <c r="S45" s="13"/>
    </row>
    <row r="46" spans="1:19" s="8" customFormat="1" ht="24" customHeight="1">
      <c r="A46" s="17">
        <v>30</v>
      </c>
      <c r="B46" s="18" t="s">
        <v>121</v>
      </c>
      <c r="C46" s="40" t="s">
        <v>434</v>
      </c>
      <c r="D46" s="47" t="s">
        <v>359</v>
      </c>
      <c r="E46" s="47" t="s">
        <v>425</v>
      </c>
      <c r="F46" s="47" t="s">
        <v>465</v>
      </c>
      <c r="G46" s="18">
        <v>0</v>
      </c>
      <c r="H46" s="18">
        <v>0</v>
      </c>
      <c r="I46" s="18">
        <v>0</v>
      </c>
      <c r="J46" s="18">
        <v>0</v>
      </c>
      <c r="K46" s="69">
        <v>0</v>
      </c>
      <c r="L46" s="68">
        <f t="shared" si="0"/>
        <v>0</v>
      </c>
      <c r="M46" s="69">
        <v>0</v>
      </c>
      <c r="N46" s="69">
        <v>0</v>
      </c>
      <c r="O46" s="69">
        <v>0</v>
      </c>
      <c r="P46" s="73">
        <f t="shared" si="4"/>
        <v>0</v>
      </c>
      <c r="Q46" s="93">
        <f t="shared" si="2"/>
        <v>0</v>
      </c>
      <c r="R46" s="74"/>
      <c r="S46" s="17"/>
    </row>
    <row r="47" spans="1:19" s="36" customFormat="1" ht="26.25" customHeight="1" thickBot="1">
      <c r="A47" s="17">
        <v>31</v>
      </c>
      <c r="B47" s="18" t="s">
        <v>123</v>
      </c>
      <c r="C47" s="39" t="s">
        <v>452</v>
      </c>
      <c r="D47" s="47" t="s">
        <v>255</v>
      </c>
      <c r="E47" s="47" t="s">
        <v>461</v>
      </c>
      <c r="F47" s="47" t="s">
        <v>478</v>
      </c>
      <c r="G47" s="18">
        <v>0</v>
      </c>
      <c r="H47" s="18">
        <v>0</v>
      </c>
      <c r="I47" s="18">
        <v>0</v>
      </c>
      <c r="J47" s="18">
        <v>0</v>
      </c>
      <c r="K47" s="69">
        <v>0</v>
      </c>
      <c r="L47" s="68">
        <f t="shared" si="0"/>
        <v>0</v>
      </c>
      <c r="M47" s="69">
        <v>0</v>
      </c>
      <c r="N47" s="69">
        <v>0</v>
      </c>
      <c r="O47" s="69">
        <v>0</v>
      </c>
      <c r="P47" s="73">
        <f t="shared" si="4"/>
        <v>0</v>
      </c>
      <c r="Q47" s="94">
        <f t="shared" si="2"/>
        <v>0</v>
      </c>
      <c r="R47" s="74"/>
      <c r="S47" s="13"/>
    </row>
    <row r="48" spans="1:18" s="36" customFormat="1" ht="34.5" customHeight="1">
      <c r="A48" s="77"/>
      <c r="B48" s="96" t="s">
        <v>492</v>
      </c>
      <c r="C48" s="95"/>
      <c r="D48" s="80"/>
      <c r="E48" s="79"/>
      <c r="F48" s="79"/>
      <c r="G48" s="78"/>
      <c r="H48" s="78"/>
      <c r="I48" s="78"/>
      <c r="J48" s="78"/>
      <c r="K48" s="81"/>
      <c r="L48" s="82"/>
      <c r="M48" s="81"/>
      <c r="N48" s="81"/>
      <c r="O48" s="81"/>
      <c r="P48" s="34"/>
      <c r="Q48" s="82"/>
      <c r="R48" s="9"/>
    </row>
    <row r="49" spans="2:256" ht="28.5" customHeight="1">
      <c r="B49" s="20" t="s">
        <v>26</v>
      </c>
      <c r="C49" s="10"/>
      <c r="D49" s="10"/>
      <c r="E49" s="11"/>
      <c r="F49"/>
      <c r="T49"/>
      <c r="U49"/>
      <c r="V49"/>
      <c r="W49"/>
      <c r="X49"/>
      <c r="Y49"/>
      <c r="Z49"/>
      <c r="AA49"/>
      <c r="AB49"/>
      <c r="AC49"/>
      <c r="AD49"/>
      <c r="AE49"/>
      <c r="AF49"/>
      <c r="AG49"/>
      <c r="AH49"/>
      <c r="AI49"/>
      <c r="AJ49"/>
      <c r="AK49"/>
      <c r="AL49"/>
      <c r="AM49"/>
      <c r="AN49"/>
      <c r="AO49"/>
      <c r="AP49"/>
      <c r="AQ49"/>
      <c r="AR49"/>
      <c r="AS49"/>
      <c r="AT49"/>
      <c r="AU49"/>
      <c r="AV49"/>
      <c r="AW49"/>
      <c r="AX49"/>
      <c r="AY49"/>
      <c r="AZ49"/>
      <c r="BA49"/>
      <c r="BB49"/>
      <c r="BC49"/>
      <c r="BD49"/>
      <c r="BE49"/>
      <c r="BF49"/>
      <c r="BG49"/>
      <c r="BH49"/>
      <c r="BI49"/>
      <c r="BJ49"/>
      <c r="BK49"/>
      <c r="BL49"/>
      <c r="BM49"/>
      <c r="BN49"/>
      <c r="BO49"/>
      <c r="BP49"/>
      <c r="BQ49"/>
      <c r="BR49"/>
      <c r="BS49"/>
      <c r="BT49"/>
      <c r="BU49"/>
      <c r="BV49"/>
      <c r="BW49"/>
      <c r="BX49"/>
      <c r="BY49"/>
      <c r="BZ49"/>
      <c r="CA49"/>
      <c r="CB49"/>
      <c r="CC49"/>
      <c r="CD49"/>
      <c r="CE49"/>
      <c r="CF49"/>
      <c r="CG49"/>
      <c r="CH49"/>
      <c r="CI49"/>
      <c r="CJ49"/>
      <c r="CK49"/>
      <c r="CL49"/>
      <c r="CM49"/>
      <c r="CN49"/>
      <c r="CO49"/>
      <c r="CP49"/>
      <c r="CQ49"/>
      <c r="CR49"/>
      <c r="CS49"/>
      <c r="CT49"/>
      <c r="CU49"/>
      <c r="CV49"/>
      <c r="CW49"/>
      <c r="CX49"/>
      <c r="CY49"/>
      <c r="CZ49"/>
      <c r="DA49"/>
      <c r="DB49"/>
      <c r="DC49"/>
      <c r="DD49"/>
      <c r="DE49"/>
      <c r="DF49"/>
      <c r="DG49"/>
      <c r="DH49"/>
      <c r="DI49"/>
      <c r="DJ49"/>
      <c r="DK49"/>
      <c r="DL49"/>
      <c r="DM49"/>
      <c r="DN49"/>
      <c r="DO49"/>
      <c r="DP49"/>
      <c r="DQ49"/>
      <c r="DR49"/>
      <c r="DS49"/>
      <c r="DT49"/>
      <c r="DU49"/>
      <c r="DV49"/>
      <c r="DW49"/>
      <c r="DX49"/>
      <c r="DY49"/>
      <c r="DZ49"/>
      <c r="EA49"/>
      <c r="EB49"/>
      <c r="EC49"/>
      <c r="ED49"/>
      <c r="EE49"/>
      <c r="EF49"/>
      <c r="EG49"/>
      <c r="EH49"/>
      <c r="EI49"/>
      <c r="EJ49"/>
      <c r="EK49"/>
      <c r="EL49"/>
      <c r="EM49"/>
      <c r="EN49"/>
      <c r="EO49"/>
      <c r="EP49"/>
      <c r="EQ49"/>
      <c r="ER49"/>
      <c r="ES49"/>
      <c r="ET49"/>
      <c r="EU49"/>
      <c r="EV49"/>
      <c r="EW49"/>
      <c r="EX49"/>
      <c r="EY49"/>
      <c r="EZ49"/>
      <c r="FA49"/>
      <c r="FB49"/>
      <c r="FC49"/>
      <c r="FD49"/>
      <c r="FE49"/>
      <c r="FF49"/>
      <c r="FG49"/>
      <c r="FH49"/>
      <c r="FI49"/>
      <c r="FJ49"/>
      <c r="FK49"/>
      <c r="FL49"/>
      <c r="FM49"/>
      <c r="FN49"/>
      <c r="FO49"/>
      <c r="FP49"/>
      <c r="FQ49"/>
      <c r="FR49"/>
      <c r="FS49"/>
      <c r="FT49"/>
      <c r="FU49"/>
      <c r="FV49"/>
      <c r="FW49"/>
      <c r="FX49"/>
      <c r="FY49"/>
      <c r="FZ49"/>
      <c r="GA49"/>
      <c r="GB49"/>
      <c r="GC49"/>
      <c r="GD49"/>
      <c r="GE49"/>
      <c r="GF49"/>
      <c r="GG49"/>
      <c r="GH49"/>
      <c r="GI49"/>
      <c r="GJ49"/>
      <c r="GK49"/>
      <c r="GL49"/>
      <c r="GM49"/>
      <c r="GN49"/>
      <c r="GO49"/>
      <c r="GP49"/>
      <c r="GQ49"/>
      <c r="GR49"/>
      <c r="GS49"/>
      <c r="GT49"/>
      <c r="GU49"/>
      <c r="GV49"/>
      <c r="GW49"/>
      <c r="GX49"/>
      <c r="GY49"/>
      <c r="GZ49"/>
      <c r="HA49"/>
      <c r="HB49"/>
      <c r="HC49"/>
      <c r="HD49"/>
      <c r="HE49"/>
      <c r="HF49"/>
      <c r="HG49"/>
      <c r="HH49"/>
      <c r="HI49"/>
      <c r="HJ49"/>
      <c r="HK49"/>
      <c r="HL49"/>
      <c r="HM49"/>
      <c r="HN49"/>
      <c r="HO49"/>
      <c r="HP49"/>
      <c r="HQ49"/>
      <c r="HR49"/>
      <c r="HS49"/>
      <c r="HT49"/>
      <c r="HU49"/>
      <c r="HV49"/>
      <c r="HW49"/>
      <c r="HX49"/>
      <c r="HY49"/>
      <c r="HZ49"/>
      <c r="IA49"/>
      <c r="IB49"/>
      <c r="IC49"/>
      <c r="ID49"/>
      <c r="IE49"/>
      <c r="IF49"/>
      <c r="IG49"/>
      <c r="IH49"/>
      <c r="II49"/>
      <c r="IJ49"/>
      <c r="IK49"/>
      <c r="IL49"/>
      <c r="IM49"/>
      <c r="IN49"/>
      <c r="IO49"/>
      <c r="IP49"/>
      <c r="IQ49"/>
      <c r="IR49"/>
      <c r="IS49"/>
      <c r="IT49"/>
      <c r="IU49"/>
      <c r="IV49"/>
    </row>
    <row r="50" spans="2:256" ht="29.25" customHeight="1">
      <c r="B50" s="20" t="s">
        <v>27</v>
      </c>
      <c r="C50" s="10"/>
      <c r="D50" s="10"/>
      <c r="E50" s="11"/>
      <c r="F50"/>
      <c r="T50"/>
      <c r="U50"/>
      <c r="V50"/>
      <c r="W50"/>
      <c r="X50"/>
      <c r="Y50"/>
      <c r="Z50"/>
      <c r="AA50"/>
      <c r="AB50"/>
      <c r="AC50"/>
      <c r="AD50"/>
      <c r="AE50"/>
      <c r="AF50"/>
      <c r="AG50"/>
      <c r="AH50"/>
      <c r="AI50"/>
      <c r="AJ50"/>
      <c r="AK50"/>
      <c r="AL50"/>
      <c r="AM50"/>
      <c r="AN50"/>
      <c r="AO50"/>
      <c r="AP50"/>
      <c r="AQ50"/>
      <c r="AR50"/>
      <c r="AS50"/>
      <c r="AT50"/>
      <c r="AU50"/>
      <c r="AV50"/>
      <c r="AW50"/>
      <c r="AX50"/>
      <c r="AY50"/>
      <c r="AZ50"/>
      <c r="BA50"/>
      <c r="BB50"/>
      <c r="BC50"/>
      <c r="BD50"/>
      <c r="BE50"/>
      <c r="BF50"/>
      <c r="BG50"/>
      <c r="BH50"/>
      <c r="BI50"/>
      <c r="BJ50"/>
      <c r="BK50"/>
      <c r="BL50"/>
      <c r="BM50"/>
      <c r="BN50"/>
      <c r="BO50"/>
      <c r="BP50"/>
      <c r="BQ50"/>
      <c r="BR50"/>
      <c r="BS50"/>
      <c r="BT50"/>
      <c r="BU50"/>
      <c r="BV50"/>
      <c r="BW50"/>
      <c r="BX50"/>
      <c r="BY50"/>
      <c r="BZ50"/>
      <c r="CA50"/>
      <c r="CB50"/>
      <c r="CC50"/>
      <c r="CD50"/>
      <c r="CE50"/>
      <c r="CF50"/>
      <c r="CG50"/>
      <c r="CH50"/>
      <c r="CI50"/>
      <c r="CJ50"/>
      <c r="CK50"/>
      <c r="CL50"/>
      <c r="CM50"/>
      <c r="CN50"/>
      <c r="CO50"/>
      <c r="CP50"/>
      <c r="CQ50"/>
      <c r="CR50"/>
      <c r="CS50"/>
      <c r="CT50"/>
      <c r="CU50"/>
      <c r="CV50"/>
      <c r="CW50"/>
      <c r="CX50"/>
      <c r="CY50"/>
      <c r="CZ50"/>
      <c r="DA50"/>
      <c r="DB50"/>
      <c r="DC50"/>
      <c r="DD50"/>
      <c r="DE50"/>
      <c r="DF50"/>
      <c r="DG50"/>
      <c r="DH50"/>
      <c r="DI50"/>
      <c r="DJ50"/>
      <c r="DK50"/>
      <c r="DL50"/>
      <c r="DM50"/>
      <c r="DN50"/>
      <c r="DO50"/>
      <c r="DP50"/>
      <c r="DQ50"/>
      <c r="DR50"/>
      <c r="DS50"/>
      <c r="DT50"/>
      <c r="DU50"/>
      <c r="DV50"/>
      <c r="DW50"/>
      <c r="DX50"/>
      <c r="DY50"/>
      <c r="DZ50"/>
      <c r="EA50"/>
      <c r="EB50"/>
      <c r="EC50"/>
      <c r="ED50"/>
      <c r="EE50"/>
      <c r="EF50"/>
      <c r="EG50"/>
      <c r="EH50"/>
      <c r="EI50"/>
      <c r="EJ50"/>
      <c r="EK50"/>
      <c r="EL50"/>
      <c r="EM50"/>
      <c r="EN50"/>
      <c r="EO50"/>
      <c r="EP50"/>
      <c r="EQ50"/>
      <c r="ER50"/>
      <c r="ES50"/>
      <c r="ET50"/>
      <c r="EU50"/>
      <c r="EV50"/>
      <c r="EW50"/>
      <c r="EX50"/>
      <c r="EY50"/>
      <c r="EZ50"/>
      <c r="FA50"/>
      <c r="FB50"/>
      <c r="FC50"/>
      <c r="FD50"/>
      <c r="FE50"/>
      <c r="FF50"/>
      <c r="FG50"/>
      <c r="FH50"/>
      <c r="FI50"/>
      <c r="FJ50"/>
      <c r="FK50"/>
      <c r="FL50"/>
      <c r="FM50"/>
      <c r="FN50"/>
      <c r="FO50"/>
      <c r="FP50"/>
      <c r="FQ50"/>
      <c r="FR50"/>
      <c r="FS50"/>
      <c r="FT50"/>
      <c r="FU50"/>
      <c r="FV50"/>
      <c r="FW50"/>
      <c r="FX50"/>
      <c r="FY50"/>
      <c r="FZ50"/>
      <c r="GA50"/>
      <c r="GB50"/>
      <c r="GC50"/>
      <c r="GD50"/>
      <c r="GE50"/>
      <c r="GF50"/>
      <c r="GG50"/>
      <c r="GH50"/>
      <c r="GI50"/>
      <c r="GJ50"/>
      <c r="GK50"/>
      <c r="GL50"/>
      <c r="GM50"/>
      <c r="GN50"/>
      <c r="GO50"/>
      <c r="GP50"/>
      <c r="GQ50"/>
      <c r="GR50"/>
      <c r="GS50"/>
      <c r="GT50"/>
      <c r="GU50"/>
      <c r="GV50"/>
      <c r="GW50"/>
      <c r="GX50"/>
      <c r="GY50"/>
      <c r="GZ50"/>
      <c r="HA50"/>
      <c r="HB50"/>
      <c r="HC50"/>
      <c r="HD50"/>
      <c r="HE50"/>
      <c r="HF50"/>
      <c r="HG50"/>
      <c r="HH50"/>
      <c r="HI50"/>
      <c r="HJ50"/>
      <c r="HK50"/>
      <c r="HL50"/>
      <c r="HM50"/>
      <c r="HN50"/>
      <c r="HO50"/>
      <c r="HP50"/>
      <c r="HQ50"/>
      <c r="HR50"/>
      <c r="HS50"/>
      <c r="HT50"/>
      <c r="HU50"/>
      <c r="HV50"/>
      <c r="HW50"/>
      <c r="HX50"/>
      <c r="HY50"/>
      <c r="HZ50"/>
      <c r="IA50"/>
      <c r="IB50"/>
      <c r="IC50"/>
      <c r="ID50"/>
      <c r="IE50"/>
      <c r="IF50"/>
      <c r="IG50"/>
      <c r="IH50"/>
      <c r="II50"/>
      <c r="IJ50"/>
      <c r="IK50"/>
      <c r="IL50"/>
      <c r="IM50"/>
      <c r="IN50"/>
      <c r="IO50"/>
      <c r="IP50"/>
      <c r="IQ50"/>
      <c r="IR50"/>
      <c r="IS50"/>
      <c r="IT50"/>
      <c r="IU50"/>
      <c r="IV50"/>
    </row>
    <row r="51" spans="2:256" ht="28.5" customHeight="1">
      <c r="B51" s="20" t="s">
        <v>28</v>
      </c>
      <c r="C51" s="10"/>
      <c r="D51" s="10"/>
      <c r="E51" s="11"/>
      <c r="F51"/>
      <c r="T51"/>
      <c r="U51"/>
      <c r="V51"/>
      <c r="W51"/>
      <c r="X51"/>
      <c r="Y51"/>
      <c r="Z51"/>
      <c r="AA51"/>
      <c r="AB51"/>
      <c r="AC51"/>
      <c r="AD51"/>
      <c r="AE51"/>
      <c r="AF51"/>
      <c r="AG51"/>
      <c r="AH51"/>
      <c r="AI51"/>
      <c r="AJ51"/>
      <c r="AK51"/>
      <c r="AL51"/>
      <c r="AM51"/>
      <c r="AN51"/>
      <c r="AO51"/>
      <c r="AP51"/>
      <c r="AQ51"/>
      <c r="AR51"/>
      <c r="AS51"/>
      <c r="AT51"/>
      <c r="AU51"/>
      <c r="AV51"/>
      <c r="AW51"/>
      <c r="AX51"/>
      <c r="AY51"/>
      <c r="AZ51"/>
      <c r="BA51"/>
      <c r="BB51"/>
      <c r="BC51"/>
      <c r="BD51"/>
      <c r="BE51"/>
      <c r="BF51"/>
      <c r="BG51"/>
      <c r="BH51"/>
      <c r="BI51"/>
      <c r="BJ51"/>
      <c r="BK51"/>
      <c r="BL51"/>
      <c r="BM51"/>
      <c r="BN51"/>
      <c r="BO51"/>
      <c r="BP51"/>
      <c r="BQ51"/>
      <c r="BR51"/>
      <c r="BS51"/>
      <c r="BT51"/>
      <c r="BU51"/>
      <c r="BV51"/>
      <c r="BW51"/>
      <c r="BX51"/>
      <c r="BY51"/>
      <c r="BZ51"/>
      <c r="CA51"/>
      <c r="CB51"/>
      <c r="CC51"/>
      <c r="CD51"/>
      <c r="CE51"/>
      <c r="CF51"/>
      <c r="CG51"/>
      <c r="CH51"/>
      <c r="CI51"/>
      <c r="CJ51"/>
      <c r="CK51"/>
      <c r="CL51"/>
      <c r="CM51"/>
      <c r="CN51"/>
      <c r="CO51"/>
      <c r="CP51"/>
      <c r="CQ51"/>
      <c r="CR51"/>
      <c r="CS51"/>
      <c r="CT51"/>
      <c r="CU51"/>
      <c r="CV51"/>
      <c r="CW51"/>
      <c r="CX51"/>
      <c r="CY51"/>
      <c r="CZ51"/>
      <c r="DA51"/>
      <c r="DB51"/>
      <c r="DC51"/>
      <c r="DD51"/>
      <c r="DE51"/>
      <c r="DF51"/>
      <c r="DG51"/>
      <c r="DH51"/>
      <c r="DI51"/>
      <c r="DJ51"/>
      <c r="DK51"/>
      <c r="DL51"/>
      <c r="DM51"/>
      <c r="DN51"/>
      <c r="DO51"/>
      <c r="DP51"/>
      <c r="DQ51"/>
      <c r="DR51"/>
      <c r="DS51"/>
      <c r="DT51"/>
      <c r="DU51"/>
      <c r="DV51"/>
      <c r="DW51"/>
      <c r="DX51"/>
      <c r="DY51"/>
      <c r="DZ51"/>
      <c r="EA51"/>
      <c r="EB51"/>
      <c r="EC51"/>
      <c r="ED51"/>
      <c r="EE51"/>
      <c r="EF51"/>
      <c r="EG51"/>
      <c r="EH51"/>
      <c r="EI51"/>
      <c r="EJ51"/>
      <c r="EK51"/>
      <c r="EL51"/>
      <c r="EM51"/>
      <c r="EN51"/>
      <c r="EO51"/>
      <c r="EP51"/>
      <c r="EQ51"/>
      <c r="ER51"/>
      <c r="ES51"/>
      <c r="ET51"/>
      <c r="EU51"/>
      <c r="EV51"/>
      <c r="EW51"/>
      <c r="EX51"/>
      <c r="EY51"/>
      <c r="EZ51"/>
      <c r="FA51"/>
      <c r="FB51"/>
      <c r="FC51"/>
      <c r="FD51"/>
      <c r="FE51"/>
      <c r="FF51"/>
      <c r="FG51"/>
      <c r="FH51"/>
      <c r="FI51"/>
      <c r="FJ51"/>
      <c r="FK51"/>
      <c r="FL51"/>
      <c r="FM51"/>
      <c r="FN51"/>
      <c r="FO51"/>
      <c r="FP51"/>
      <c r="FQ51"/>
      <c r="FR51"/>
      <c r="FS51"/>
      <c r="FT51"/>
      <c r="FU51"/>
      <c r="FV51"/>
      <c r="FW51"/>
      <c r="FX51"/>
      <c r="FY51"/>
      <c r="FZ51"/>
      <c r="GA51"/>
      <c r="GB51"/>
      <c r="GC51"/>
      <c r="GD51"/>
      <c r="GE51"/>
      <c r="GF51"/>
      <c r="GG51"/>
      <c r="GH51"/>
      <c r="GI51"/>
      <c r="GJ51"/>
      <c r="GK51"/>
      <c r="GL51"/>
      <c r="GM51"/>
      <c r="GN51"/>
      <c r="GO51"/>
      <c r="GP51"/>
      <c r="GQ51"/>
      <c r="GR51"/>
      <c r="GS51"/>
      <c r="GT51"/>
      <c r="GU51"/>
      <c r="GV51"/>
      <c r="GW51"/>
      <c r="GX51"/>
      <c r="GY51"/>
      <c r="GZ51"/>
      <c r="HA51"/>
      <c r="HB51"/>
      <c r="HC51"/>
      <c r="HD51"/>
      <c r="HE51"/>
      <c r="HF51"/>
      <c r="HG51"/>
      <c r="HH51"/>
      <c r="HI51"/>
      <c r="HJ51"/>
      <c r="HK51"/>
      <c r="HL51"/>
      <c r="HM51"/>
      <c r="HN51"/>
      <c r="HO51"/>
      <c r="HP51"/>
      <c r="HQ51"/>
      <c r="HR51"/>
      <c r="HS51"/>
      <c r="HT51"/>
      <c r="HU51"/>
      <c r="HV51"/>
      <c r="HW51"/>
      <c r="HX51"/>
      <c r="HY51"/>
      <c r="HZ51"/>
      <c r="IA51"/>
      <c r="IB51"/>
      <c r="IC51"/>
      <c r="ID51"/>
      <c r="IE51"/>
      <c r="IF51"/>
      <c r="IG51"/>
      <c r="IH51"/>
      <c r="II51"/>
      <c r="IJ51"/>
      <c r="IK51"/>
      <c r="IL51"/>
      <c r="IM51"/>
      <c r="IN51"/>
      <c r="IO51"/>
      <c r="IP51"/>
      <c r="IQ51"/>
      <c r="IR51"/>
      <c r="IS51"/>
      <c r="IT51"/>
      <c r="IU51"/>
      <c r="IV51"/>
    </row>
    <row r="52" spans="2:256" ht="23.25" customHeight="1">
      <c r="B52" s="20" t="s">
        <v>29</v>
      </c>
      <c r="C52" s="10"/>
      <c r="D52" s="10"/>
      <c r="E52" s="11"/>
      <c r="F52"/>
      <c r="T52"/>
      <c r="U52"/>
      <c r="V52"/>
      <c r="W52"/>
      <c r="X52"/>
      <c r="Y52"/>
      <c r="Z52"/>
      <c r="AA52"/>
      <c r="AB52"/>
      <c r="AC52"/>
      <c r="AD52"/>
      <c r="AE52"/>
      <c r="AF52"/>
      <c r="AG52"/>
      <c r="AH52"/>
      <c r="AI52"/>
      <c r="AJ52"/>
      <c r="AK52"/>
      <c r="AL52"/>
      <c r="AM52"/>
      <c r="AN52"/>
      <c r="AO52"/>
      <c r="AP52"/>
      <c r="AQ52"/>
      <c r="AR52"/>
      <c r="AS52"/>
      <c r="AT52"/>
      <c r="AU52"/>
      <c r="AV52"/>
      <c r="AW52"/>
      <c r="AX52"/>
      <c r="AY52"/>
      <c r="AZ52"/>
      <c r="BA52"/>
      <c r="BB52"/>
      <c r="BC52"/>
      <c r="BD52"/>
      <c r="BE52"/>
      <c r="BF52"/>
      <c r="BG52"/>
      <c r="BH52"/>
      <c r="BI52"/>
      <c r="BJ52"/>
      <c r="BK52"/>
      <c r="BL52"/>
      <c r="BM52"/>
      <c r="BN52"/>
      <c r="BO52"/>
      <c r="BP52"/>
      <c r="BQ52"/>
      <c r="BR52"/>
      <c r="BS52"/>
      <c r="BT52"/>
      <c r="BU52"/>
      <c r="BV52"/>
      <c r="BW52"/>
      <c r="BX52"/>
      <c r="BY52"/>
      <c r="BZ52"/>
      <c r="CA52"/>
      <c r="CB52"/>
      <c r="CC52"/>
      <c r="CD52"/>
      <c r="CE52"/>
      <c r="CF52"/>
      <c r="CG52"/>
      <c r="CH52"/>
      <c r="CI52"/>
      <c r="CJ52"/>
      <c r="CK52"/>
      <c r="CL52"/>
      <c r="CM52"/>
      <c r="CN52"/>
      <c r="CO52"/>
      <c r="CP52"/>
      <c r="CQ52"/>
      <c r="CR52"/>
      <c r="CS52"/>
      <c r="CT52"/>
      <c r="CU52"/>
      <c r="CV52"/>
      <c r="CW52"/>
      <c r="CX52"/>
      <c r="CY52"/>
      <c r="CZ52"/>
      <c r="DA52"/>
      <c r="DB52"/>
      <c r="DC52"/>
      <c r="DD52"/>
      <c r="DE52"/>
      <c r="DF52"/>
      <c r="DG52"/>
      <c r="DH52"/>
      <c r="DI52"/>
      <c r="DJ52"/>
      <c r="DK52"/>
      <c r="DL52"/>
      <c r="DM52"/>
      <c r="DN52"/>
      <c r="DO52"/>
      <c r="DP52"/>
      <c r="DQ52"/>
      <c r="DR52"/>
      <c r="DS52"/>
      <c r="DT52"/>
      <c r="DU52"/>
      <c r="DV52"/>
      <c r="DW52"/>
      <c r="DX52"/>
      <c r="DY52"/>
      <c r="DZ52"/>
      <c r="EA52"/>
      <c r="EB52"/>
      <c r="EC52"/>
      <c r="ED52"/>
      <c r="EE52"/>
      <c r="EF52"/>
      <c r="EG52"/>
      <c r="EH52"/>
      <c r="EI52"/>
      <c r="EJ52"/>
      <c r="EK52"/>
      <c r="EL52"/>
      <c r="EM52"/>
      <c r="EN52"/>
      <c r="EO52"/>
      <c r="EP52"/>
      <c r="EQ52"/>
      <c r="ER52"/>
      <c r="ES52"/>
      <c r="ET52"/>
      <c r="EU52"/>
      <c r="EV52"/>
      <c r="EW52"/>
      <c r="EX52"/>
      <c r="EY52"/>
      <c r="EZ52"/>
      <c r="FA52"/>
      <c r="FB52"/>
      <c r="FC52"/>
      <c r="FD52"/>
      <c r="FE52"/>
      <c r="FF52"/>
      <c r="FG52"/>
      <c r="FH52"/>
      <c r="FI52"/>
      <c r="FJ52"/>
      <c r="FK52"/>
      <c r="FL52"/>
      <c r="FM52"/>
      <c r="FN52"/>
      <c r="FO52"/>
      <c r="FP52"/>
      <c r="FQ52"/>
      <c r="FR52"/>
      <c r="FS52"/>
      <c r="FT52"/>
      <c r="FU52"/>
      <c r="FV52"/>
      <c r="FW52"/>
      <c r="FX52"/>
      <c r="FY52"/>
      <c r="FZ52"/>
      <c r="GA52"/>
      <c r="GB52"/>
      <c r="GC52"/>
      <c r="GD52"/>
      <c r="GE52"/>
      <c r="GF52"/>
      <c r="GG52"/>
      <c r="GH52"/>
      <c r="GI52"/>
      <c r="GJ52"/>
      <c r="GK52"/>
      <c r="GL52"/>
      <c r="GM52"/>
      <c r="GN52"/>
      <c r="GO52"/>
      <c r="GP52"/>
      <c r="GQ52"/>
      <c r="GR52"/>
      <c r="GS52"/>
      <c r="GT52"/>
      <c r="GU52"/>
      <c r="GV52"/>
      <c r="GW52"/>
      <c r="GX52"/>
      <c r="GY52"/>
      <c r="GZ52"/>
      <c r="HA52"/>
      <c r="HB52"/>
      <c r="HC52"/>
      <c r="HD52"/>
      <c r="HE52"/>
      <c r="HF52"/>
      <c r="HG52"/>
      <c r="HH52"/>
      <c r="HI52"/>
      <c r="HJ52"/>
      <c r="HK52"/>
      <c r="HL52"/>
      <c r="HM52"/>
      <c r="HN52"/>
      <c r="HO52"/>
      <c r="HP52"/>
      <c r="HQ52"/>
      <c r="HR52"/>
      <c r="HS52"/>
      <c r="HT52"/>
      <c r="HU52"/>
      <c r="HV52"/>
      <c r="HW52"/>
      <c r="HX52"/>
      <c r="HY52"/>
      <c r="HZ52"/>
      <c r="IA52"/>
      <c r="IB52"/>
      <c r="IC52"/>
      <c r="ID52"/>
      <c r="IE52"/>
      <c r="IF52"/>
      <c r="IG52"/>
      <c r="IH52"/>
      <c r="II52"/>
      <c r="IJ52"/>
      <c r="IK52"/>
      <c r="IL52"/>
      <c r="IM52"/>
      <c r="IN52"/>
      <c r="IO52"/>
      <c r="IP52"/>
      <c r="IQ52"/>
      <c r="IR52"/>
      <c r="IS52"/>
      <c r="IT52"/>
      <c r="IU52"/>
      <c r="IV52"/>
    </row>
    <row r="53" spans="2:256" ht="24.75" customHeight="1">
      <c r="B53" s="20" t="s">
        <v>30</v>
      </c>
      <c r="C53" s="10"/>
      <c r="D53" s="10"/>
      <c r="E53" s="11"/>
      <c r="F53"/>
      <c r="T53"/>
      <c r="U53"/>
      <c r="V53"/>
      <c r="W53"/>
      <c r="X53"/>
      <c r="Y53"/>
      <c r="Z53"/>
      <c r="AA53"/>
      <c r="AB53"/>
      <c r="AC53"/>
      <c r="AD53"/>
      <c r="AE53"/>
      <c r="AF53"/>
      <c r="AG53"/>
      <c r="AH53"/>
      <c r="AI53"/>
      <c r="AJ53"/>
      <c r="AK53"/>
      <c r="AL53"/>
      <c r="AM53"/>
      <c r="AN53"/>
      <c r="AO53"/>
      <c r="AP53"/>
      <c r="AQ53"/>
      <c r="AR53"/>
      <c r="AS53"/>
      <c r="AT53"/>
      <c r="AU53"/>
      <c r="AV53"/>
      <c r="AW53"/>
      <c r="AX53"/>
      <c r="AY53"/>
      <c r="AZ53"/>
      <c r="BA53"/>
      <c r="BB53"/>
      <c r="BC53"/>
      <c r="BD53"/>
      <c r="BE53"/>
      <c r="BF53"/>
      <c r="BG53"/>
      <c r="BH53"/>
      <c r="BI53"/>
      <c r="BJ53"/>
      <c r="BK53"/>
      <c r="BL53"/>
      <c r="BM53"/>
      <c r="BN53"/>
      <c r="BO53"/>
      <c r="BP53"/>
      <c r="BQ53"/>
      <c r="BR53"/>
      <c r="BS53"/>
      <c r="BT53"/>
      <c r="BU53"/>
      <c r="BV53"/>
      <c r="BW53"/>
      <c r="BX53"/>
      <c r="BY53"/>
      <c r="BZ53"/>
      <c r="CA53"/>
      <c r="CB53"/>
      <c r="CC53"/>
      <c r="CD53"/>
      <c r="CE53"/>
      <c r="CF53"/>
      <c r="CG53"/>
      <c r="CH53"/>
      <c r="CI53"/>
      <c r="CJ53"/>
      <c r="CK53"/>
      <c r="CL53"/>
      <c r="CM53"/>
      <c r="CN53"/>
      <c r="CO53"/>
      <c r="CP53"/>
      <c r="CQ53"/>
      <c r="CR53"/>
      <c r="CS53"/>
      <c r="CT53"/>
      <c r="CU53"/>
      <c r="CV53"/>
      <c r="CW53"/>
      <c r="CX53"/>
      <c r="CY53"/>
      <c r="CZ53"/>
      <c r="DA53"/>
      <c r="DB53"/>
      <c r="DC53"/>
      <c r="DD53"/>
      <c r="DE53"/>
      <c r="DF53"/>
      <c r="DG53"/>
      <c r="DH53"/>
      <c r="DI53"/>
      <c r="DJ53"/>
      <c r="DK53"/>
      <c r="DL53"/>
      <c r="DM53"/>
      <c r="DN53"/>
      <c r="DO53"/>
      <c r="DP53"/>
      <c r="DQ53"/>
      <c r="DR53"/>
      <c r="DS53"/>
      <c r="DT53"/>
      <c r="DU53"/>
      <c r="DV53"/>
      <c r="DW53"/>
      <c r="DX53"/>
      <c r="DY53"/>
      <c r="DZ53"/>
      <c r="EA53"/>
      <c r="EB53"/>
      <c r="EC53"/>
      <c r="ED53"/>
      <c r="EE53"/>
      <c r="EF53"/>
      <c r="EG53"/>
      <c r="EH53"/>
      <c r="EI53"/>
      <c r="EJ53"/>
      <c r="EK53"/>
      <c r="EL53"/>
      <c r="EM53"/>
      <c r="EN53"/>
      <c r="EO53"/>
      <c r="EP53"/>
      <c r="EQ53"/>
      <c r="ER53"/>
      <c r="ES53"/>
      <c r="ET53"/>
      <c r="EU53"/>
      <c r="EV53"/>
      <c r="EW53"/>
      <c r="EX53"/>
      <c r="EY53"/>
      <c r="EZ53"/>
      <c r="FA53"/>
      <c r="FB53"/>
      <c r="FC53"/>
      <c r="FD53"/>
      <c r="FE53"/>
      <c r="FF53"/>
      <c r="FG53"/>
      <c r="FH53"/>
      <c r="FI53"/>
      <c r="FJ53"/>
      <c r="FK53"/>
      <c r="FL53"/>
      <c r="FM53"/>
      <c r="FN53"/>
      <c r="FO53"/>
      <c r="FP53"/>
      <c r="FQ53"/>
      <c r="FR53"/>
      <c r="FS53"/>
      <c r="FT53"/>
      <c r="FU53"/>
      <c r="FV53"/>
      <c r="FW53"/>
      <c r="FX53"/>
      <c r="FY53"/>
      <c r="FZ53"/>
      <c r="GA53"/>
      <c r="GB53"/>
      <c r="GC53"/>
      <c r="GD53"/>
      <c r="GE53"/>
      <c r="GF53"/>
      <c r="GG53"/>
      <c r="GH53"/>
      <c r="GI53"/>
      <c r="GJ53"/>
      <c r="GK53"/>
      <c r="GL53"/>
      <c r="GM53"/>
      <c r="GN53"/>
      <c r="GO53"/>
      <c r="GP53"/>
      <c r="GQ53"/>
      <c r="GR53"/>
      <c r="GS53"/>
      <c r="GT53"/>
      <c r="GU53"/>
      <c r="GV53"/>
      <c r="GW53"/>
      <c r="GX53"/>
      <c r="GY53"/>
      <c r="GZ53"/>
      <c r="HA53"/>
      <c r="HB53"/>
      <c r="HC53"/>
      <c r="HD53"/>
      <c r="HE53"/>
      <c r="HF53"/>
      <c r="HG53"/>
      <c r="HH53"/>
      <c r="HI53"/>
      <c r="HJ53"/>
      <c r="HK53"/>
      <c r="HL53"/>
      <c r="HM53"/>
      <c r="HN53"/>
      <c r="HO53"/>
      <c r="HP53"/>
      <c r="HQ53"/>
      <c r="HR53"/>
      <c r="HS53"/>
      <c r="HT53"/>
      <c r="HU53"/>
      <c r="HV53"/>
      <c r="HW53"/>
      <c r="HX53"/>
      <c r="HY53"/>
      <c r="HZ53"/>
      <c r="IA53"/>
      <c r="IB53"/>
      <c r="IC53"/>
      <c r="ID53"/>
      <c r="IE53"/>
      <c r="IF53"/>
      <c r="IG53"/>
      <c r="IH53"/>
      <c r="II53"/>
      <c r="IJ53"/>
      <c r="IK53"/>
      <c r="IL53"/>
      <c r="IM53"/>
      <c r="IN53"/>
      <c r="IO53"/>
      <c r="IP53"/>
      <c r="IQ53"/>
      <c r="IR53"/>
      <c r="IS53"/>
      <c r="IT53"/>
      <c r="IU53"/>
      <c r="IV53"/>
    </row>
    <row r="54" spans="2:4" ht="18.75" customHeight="1">
      <c r="B54" s="20" t="s">
        <v>31</v>
      </c>
      <c r="C54" s="10"/>
      <c r="D54" s="10"/>
    </row>
    <row r="55" spans="2:4" ht="25.5" customHeight="1">
      <c r="B55" s="20" t="s">
        <v>32</v>
      </c>
      <c r="C55" s="10"/>
      <c r="D55" s="10"/>
    </row>
    <row r="56" spans="2:4" ht="24.75" customHeight="1">
      <c r="B56" s="20" t="s">
        <v>491</v>
      </c>
      <c r="C56" s="10"/>
      <c r="D56" s="10"/>
    </row>
    <row r="57" spans="2:4" ht="24.75" customHeight="1">
      <c r="B57" s="20" t="s">
        <v>33</v>
      </c>
      <c r="C57" s="10"/>
      <c r="D57" s="10"/>
    </row>
  </sheetData>
  <sheetProtection/>
  <mergeCells count="25">
    <mergeCell ref="A15:A16"/>
    <mergeCell ref="G15:J15"/>
    <mergeCell ref="K15:O15"/>
    <mergeCell ref="C15:C16"/>
    <mergeCell ref="D15:D16"/>
    <mergeCell ref="E15:E16"/>
    <mergeCell ref="F15:F16"/>
    <mergeCell ref="S15:S16"/>
    <mergeCell ref="B4:R4"/>
    <mergeCell ref="B5:R5"/>
    <mergeCell ref="B6:R6"/>
    <mergeCell ref="B11:R11"/>
    <mergeCell ref="B7:Q7"/>
    <mergeCell ref="B8:Q8"/>
    <mergeCell ref="B9:Q9"/>
    <mergeCell ref="B10:Q10"/>
    <mergeCell ref="B12:R12"/>
    <mergeCell ref="B1:R1"/>
    <mergeCell ref="B3:R3"/>
    <mergeCell ref="B14:O14"/>
    <mergeCell ref="B15:B16"/>
    <mergeCell ref="P15:P16"/>
    <mergeCell ref="Q15:Q16"/>
    <mergeCell ref="R15:R16"/>
    <mergeCell ref="B13:R13"/>
  </mergeCells>
  <printOptions horizontalCentered="1"/>
  <pageMargins left="0.35" right="0.32" top="0.25" bottom="0.5118055555555555" header="0.51" footer="0.5118055555555555"/>
  <pageSetup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Svetlana</cp:lastModifiedBy>
  <cp:lastPrinted>2003-08-18T21:02:04Z</cp:lastPrinted>
  <dcterms:created xsi:type="dcterms:W3CDTF">2003-08-17T16:22:38Z</dcterms:created>
  <dcterms:modified xsi:type="dcterms:W3CDTF">2010-01-20T18:40:24Z</dcterms:modified>
  <cp:category/>
  <cp:version/>
  <cp:contentType/>
  <cp:contentStatus/>
</cp:coreProperties>
</file>