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activeTab="0"/>
  </bookViews>
  <sheets>
    <sheet name="итоговый 9" sheetId="1" r:id="rId1"/>
    <sheet name="итоговый 10-11" sheetId="2" r:id="rId2"/>
  </sheets>
  <definedNames/>
  <calcPr fullCalcOnLoad="1"/>
</workbook>
</file>

<file path=xl/sharedStrings.xml><?xml version="1.0" encoding="utf-8"?>
<sst xmlns="http://schemas.openxmlformats.org/spreadsheetml/2006/main" count="544" uniqueCount="409">
  <si>
    <t>№</t>
  </si>
  <si>
    <t>Ф.И.О. участника</t>
  </si>
  <si>
    <t>Школа</t>
  </si>
  <si>
    <t>учитель</t>
  </si>
  <si>
    <t>Шифр</t>
  </si>
  <si>
    <t>Сумма</t>
  </si>
  <si>
    <t>Результат</t>
  </si>
  <si>
    <t xml:space="preserve">Члены жюри: </t>
  </si>
  <si>
    <t xml:space="preserve">Председатель жюри: </t>
  </si>
  <si>
    <t>Район,город</t>
  </si>
  <si>
    <t>Гарифуллин А.З.</t>
  </si>
  <si>
    <t>Савин Даниил Александрович</t>
  </si>
  <si>
    <t>Альгешкин Денис Сергеевич</t>
  </si>
  <si>
    <t xml:space="preserve">Корсаков
Денис
Вячеславович
</t>
  </si>
  <si>
    <t>Евдокимов Константин Михайлович</t>
  </si>
  <si>
    <t>Малышкина Марина Николаевна</t>
  </si>
  <si>
    <t>Денисова Ирина Геннадьевна</t>
  </si>
  <si>
    <t>Юсупова Айгуль Феритовна</t>
  </si>
  <si>
    <t>Шашкин Павел Леонидович</t>
  </si>
  <si>
    <t>Семенова Елена Владимировна</t>
  </si>
  <si>
    <t>Стрельцов Денис Игоревич</t>
  </si>
  <si>
    <t>Благоразумов Дмитрий  Олегович</t>
  </si>
  <si>
    <t>Михайлов Павел Александрович</t>
  </si>
  <si>
    <t>Творогов Антон Александрович</t>
  </si>
  <si>
    <t>Калинин Дмитрий Сергеевич</t>
  </si>
  <si>
    <t>Михайлов Николай Владимирович</t>
  </si>
  <si>
    <t>Кочеткова Наталия Алексеевна</t>
  </si>
  <si>
    <t>Маркиданова Виктория Александровна</t>
  </si>
  <si>
    <t>Автономов Роман Владиславович</t>
  </si>
  <si>
    <t>Гагарин  Алексей Викторович</t>
  </si>
  <si>
    <t>Шишкина Юлия Александровна</t>
  </si>
  <si>
    <t>Сударушкина Екатерина Андреевна</t>
  </si>
  <si>
    <t>Захаров Алексей Валерьевич</t>
  </si>
  <si>
    <t>Артемьев  Александр Валерьевич</t>
  </si>
  <si>
    <t>Ахметова Эльмира Ришатовна</t>
  </si>
  <si>
    <t xml:space="preserve"> Данилова Татьяна Валериевна</t>
  </si>
  <si>
    <t>Егорова Ирина Анатольевна</t>
  </si>
  <si>
    <t>Ступина Ирина Владимировна</t>
  </si>
  <si>
    <t>Матвеева Изабелла Александровна</t>
  </si>
  <si>
    <t xml:space="preserve">Романов Андрей Сергеевич </t>
  </si>
  <si>
    <t>Загриева Галия Маратовна</t>
  </si>
  <si>
    <t>Копеева Анжела Владимировна</t>
  </si>
  <si>
    <t>Молчанова Ольга Юрьевна</t>
  </si>
  <si>
    <t>Кузьмин Алексей Васильевич</t>
  </si>
  <si>
    <t xml:space="preserve">Евграфов Андрей Юрьевич </t>
  </si>
  <si>
    <t>Исак Михаил Михайлович</t>
  </si>
  <si>
    <t>Юркова Лидия Николаевна</t>
  </si>
  <si>
    <t>Ефимов Андрей Юрьевич</t>
  </si>
  <si>
    <t>Дмитриева  Мария  Вячеславовна</t>
  </si>
  <si>
    <t>обж 916</t>
  </si>
  <si>
    <t>обж 905</t>
  </si>
  <si>
    <t>обж 903</t>
  </si>
  <si>
    <t>обж 910</t>
  </si>
  <si>
    <t>обж 912</t>
  </si>
  <si>
    <t>обж 923</t>
  </si>
  <si>
    <t>обж 933</t>
  </si>
  <si>
    <t>обж 932</t>
  </si>
  <si>
    <t>обж 909</t>
  </si>
  <si>
    <t>обж 918</t>
  </si>
  <si>
    <t>обж 913</t>
  </si>
  <si>
    <t>обж 930</t>
  </si>
  <si>
    <t>обж 936</t>
  </si>
  <si>
    <t>обж 929</t>
  </si>
  <si>
    <t>обж 919</t>
  </si>
  <si>
    <t>обж 927</t>
  </si>
  <si>
    <t>обж 928</t>
  </si>
  <si>
    <t>обж 931</t>
  </si>
  <si>
    <t>обж 914</t>
  </si>
  <si>
    <t>обж 938</t>
  </si>
  <si>
    <t>обж 902</t>
  </si>
  <si>
    <t>обж 937</t>
  </si>
  <si>
    <t>обж 906</t>
  </si>
  <si>
    <t>обж 904</t>
  </si>
  <si>
    <t>обж 925</t>
  </si>
  <si>
    <t>обж 926</t>
  </si>
  <si>
    <t>обж 920</t>
  </si>
  <si>
    <t>обж 907</t>
  </si>
  <si>
    <t>обж 921</t>
  </si>
  <si>
    <t>обж 922</t>
  </si>
  <si>
    <t>обж 934</t>
  </si>
  <si>
    <t>обж 915</t>
  </si>
  <si>
    <t>обж 908</t>
  </si>
  <si>
    <t>обж 924</t>
  </si>
  <si>
    <t>обж 917</t>
  </si>
  <si>
    <t>обж 911</t>
  </si>
  <si>
    <t>обж 935</t>
  </si>
  <si>
    <t>обж 901</t>
  </si>
  <si>
    <t>Алатырский</t>
  </si>
  <si>
    <t>Красночетайский</t>
  </si>
  <si>
    <t>г. Алатырь</t>
  </si>
  <si>
    <t>г.Канаш</t>
  </si>
  <si>
    <t>Аликовский</t>
  </si>
  <si>
    <t>Батыревский</t>
  </si>
  <si>
    <t>Вурнарский</t>
  </si>
  <si>
    <t>г. Новочебоксарск</t>
  </si>
  <si>
    <t xml:space="preserve">г. Чебоксары </t>
  </si>
  <si>
    <t>г. Шумерля</t>
  </si>
  <si>
    <t>Ибресинский</t>
  </si>
  <si>
    <t>Канашский</t>
  </si>
  <si>
    <t>Комсомольский</t>
  </si>
  <si>
    <t>Красноармейский</t>
  </si>
  <si>
    <t>Марпосадский</t>
  </si>
  <si>
    <t>Моргаушский</t>
  </si>
  <si>
    <t>Урмарский</t>
  </si>
  <si>
    <t>Цивильский</t>
  </si>
  <si>
    <t>Чебоксарский</t>
  </si>
  <si>
    <t>Шумерлинский</t>
  </si>
  <si>
    <t>Ядринский</t>
  </si>
  <si>
    <t>Яльчикский</t>
  </si>
  <si>
    <t>Янтиковский</t>
  </si>
  <si>
    <t>Шемуршинский</t>
  </si>
  <si>
    <t>Район, город</t>
  </si>
  <si>
    <t>МОУ "Ибресинская СОШ №1"</t>
  </si>
  <si>
    <t>МОУ "Янчеллинская СОШ"</t>
  </si>
  <si>
    <t>МОУ "Моргаушская СОШ"</t>
  </si>
  <si>
    <t>МОУ "Большесундырская  СОШ"</t>
  </si>
  <si>
    <t>МОУ "Новобуяновская СОШ"</t>
  </si>
  <si>
    <t>МОУ "Шемуршинская  СОШ"</t>
  </si>
  <si>
    <t>Савина Мария Михайловна</t>
  </si>
  <si>
    <t>Романов Эдуард Васильевич</t>
  </si>
  <si>
    <t>Тимошенко
Андрей
Владимирович</t>
  </si>
  <si>
    <t>Савчук Олег Валентинович</t>
  </si>
  <si>
    <t>Карпов Александр Николаевич</t>
  </si>
  <si>
    <t>Кондратьев Альберт Петрович</t>
  </si>
  <si>
    <t>Калайбашев Минхайдер Валиахметович</t>
  </si>
  <si>
    <t>Матюшкин Владимир Васильевич</t>
  </si>
  <si>
    <t>Констатинов Алексей Владимирович</t>
  </si>
  <si>
    <t>Спиридонов Сергей Михайлович</t>
  </si>
  <si>
    <t>Данилов Валерий Николаевич</t>
  </si>
  <si>
    <t>Титова Альбина Сергеевна</t>
  </si>
  <si>
    <t>Лысов Игорь Анатольевич</t>
  </si>
  <si>
    <t>Дроздов Андрей Вячеславович</t>
  </si>
  <si>
    <t>Константинов Владимир Иванович</t>
  </si>
  <si>
    <t>Марков Владимир Маркелович</t>
  </si>
  <si>
    <t>Жарков Сергей Владимирович</t>
  </si>
  <si>
    <t>Нинилин Сергей Владимирович</t>
  </si>
  <si>
    <t>Наумов Николай Сергеевич</t>
  </si>
  <si>
    <t>Николаев Петр Иванович</t>
  </si>
  <si>
    <t>Сахров Нежеметдин Садртдинович</t>
  </si>
  <si>
    <t>Абрикосов Влдимир Николаевич</t>
  </si>
  <si>
    <t>Кураков Владимир Федорович</t>
  </si>
  <si>
    <t>Львов Владимир Гурьевич</t>
  </si>
  <si>
    <t>Семёнов Игорь Вячеславович</t>
  </si>
  <si>
    <t>Иванов Вячеслав Николаевич</t>
  </si>
  <si>
    <t>Антонов Владимир Павлович</t>
  </si>
  <si>
    <t>Копеева Ираида Ивановна</t>
  </si>
  <si>
    <t>Андреев Вячеслав Алексеевич</t>
  </si>
  <si>
    <t>Михайлов Виталий Михайлович</t>
  </si>
  <si>
    <t xml:space="preserve">Унегеров 
Николай
Иванович
</t>
  </si>
  <si>
    <t>Сергеев Николай Дмитриевич</t>
  </si>
  <si>
    <t>Осипов Олег Николаевич</t>
  </si>
  <si>
    <t>Романов Павел Иванович</t>
  </si>
  <si>
    <t>Ермолаев Юрий Федорович</t>
  </si>
  <si>
    <t>Самакин Илья Алексеевич</t>
  </si>
  <si>
    <t>Сеняткина Татьяна Николаевна</t>
  </si>
  <si>
    <t>Трофимова Наталья Петровна</t>
  </si>
  <si>
    <t>Титов Семен Николаевич</t>
  </si>
  <si>
    <t>Патруков Владимир Викторович</t>
  </si>
  <si>
    <t>Дурасов Олег Юрьевич</t>
  </si>
  <si>
    <t>Леднев Алексей Алексеевич</t>
  </si>
  <si>
    <t>Журавлева Анастасия Валерьевна</t>
  </si>
  <si>
    <t>Нестерова Анастасия Константиновна</t>
  </si>
  <si>
    <t>Шихова  Наталья Александровна</t>
  </si>
  <si>
    <t>Сыбатов Эдуард Юрьевич</t>
  </si>
  <si>
    <t>Константинов Платон Вячеславович</t>
  </si>
  <si>
    <t>Прокопьев Руслан Александрович</t>
  </si>
  <si>
    <t>Тихонова Анна Семеновна</t>
  </si>
  <si>
    <t>Романова Ксения Эдуардовна</t>
  </si>
  <si>
    <t>Майоров Андрей Алексеевич</t>
  </si>
  <si>
    <t>Петров Иван Вениаминович</t>
  </si>
  <si>
    <t xml:space="preserve">Сродников Алексей Николаевич </t>
  </si>
  <si>
    <t>Захаров Геннадий Александрович</t>
  </si>
  <si>
    <t>Сидоров  Александр  Валерьевич</t>
  </si>
  <si>
    <t>Захаров Анатолий Андреевич</t>
  </si>
  <si>
    <t>Дуткина Алина Юрьевна</t>
  </si>
  <si>
    <t>Павлов Павел Николаевич</t>
  </si>
  <si>
    <t>Федоров Александр Геннадьевич</t>
  </si>
  <si>
    <t>Степанова Любовь Григорьевна</t>
  </si>
  <si>
    <t>Воробьев Сергей Юрьевич</t>
  </si>
  <si>
    <t>Лакштанкин Александр Сергеевич</t>
  </si>
  <si>
    <t>Николаев Евгений Олегович</t>
  </si>
  <si>
    <t>Кудряшов Андрей Петрович</t>
  </si>
  <si>
    <t>Александров Анатолий Николаевич</t>
  </si>
  <si>
    <t>Федькин
Артемий
Иванович</t>
  </si>
  <si>
    <t>Мартынова Мария Александровна</t>
  </si>
  <si>
    <t>Шомин Максим Евгеньевич</t>
  </si>
  <si>
    <t>Фабричнов Иван Юрьевич</t>
  </si>
  <si>
    <t>Кондратьев Евгений Владимирович</t>
  </si>
  <si>
    <t>Алексеев Евгений Михайлович</t>
  </si>
  <si>
    <t>Краснов Владислав Петрович</t>
  </si>
  <si>
    <t>Геюшов Ниджай Видади оглы</t>
  </si>
  <si>
    <t>Константинов Константин Николаевич</t>
  </si>
  <si>
    <t>Мамонтов Андрей Сергеевич</t>
  </si>
  <si>
    <t>Ильин Игорь Николаевич</t>
  </si>
  <si>
    <t>Емельянов Алексей Юрьевич</t>
  </si>
  <si>
    <t>Васильев Алексей Владиславович</t>
  </si>
  <si>
    <t>Гусельщиков Пётр Александрович</t>
  </si>
  <si>
    <t>Абрамов Богдан Николаевич</t>
  </si>
  <si>
    <t>Кузнецов Дмитрий Юрьевич</t>
  </si>
  <si>
    <t>Егоров Максим Владимирович</t>
  </si>
  <si>
    <t>Сердцев Сергей Радиевич</t>
  </si>
  <si>
    <t>Петров Максим Николаевич</t>
  </si>
  <si>
    <t>Филиппова Ирина Петровна</t>
  </si>
  <si>
    <t>Хвостов Вячеслав Игоревич</t>
  </si>
  <si>
    <t>Степанова Татьяна Петровна</t>
  </si>
  <si>
    <t>Данилова Наталия Валерьевна</t>
  </si>
  <si>
    <t>Шакуров Владислав Маратович</t>
  </si>
  <si>
    <t>обж 1005</t>
  </si>
  <si>
    <t>обж 1048</t>
  </si>
  <si>
    <t>обж 1049</t>
  </si>
  <si>
    <t>обж 1018</t>
  </si>
  <si>
    <t>обж 1032</t>
  </si>
  <si>
    <t>обж 1013</t>
  </si>
  <si>
    <t>обж 1044</t>
  </si>
  <si>
    <t>обж 1017</t>
  </si>
  <si>
    <t>обж 1002</t>
  </si>
  <si>
    <t>обж 1010</t>
  </si>
  <si>
    <t>обж 1007</t>
  </si>
  <si>
    <t>обж 1003</t>
  </si>
  <si>
    <t>обж 1029</t>
  </si>
  <si>
    <t>обж 1008</t>
  </si>
  <si>
    <t>обж 1009</t>
  </si>
  <si>
    <t>обж 1033</t>
  </si>
  <si>
    <t>обж 1047</t>
  </si>
  <si>
    <t>обж 1001</t>
  </si>
  <si>
    <t>обж 1035</t>
  </si>
  <si>
    <t>обж 1011</t>
  </si>
  <si>
    <t>обж 1041</t>
  </si>
  <si>
    <t>обж 1014</t>
  </si>
  <si>
    <t>обж 1015</t>
  </si>
  <si>
    <t>обж 1004</t>
  </si>
  <si>
    <t>обж 1030</t>
  </si>
  <si>
    <t>обж 1027</t>
  </si>
  <si>
    <t>обж 1040</t>
  </si>
  <si>
    <t>обж 1019</t>
  </si>
  <si>
    <t>обж 1045</t>
  </si>
  <si>
    <t>обж 1042</t>
  </si>
  <si>
    <t>обж 1034</t>
  </si>
  <si>
    <t>обж 1051</t>
  </si>
  <si>
    <t>обж 1016</t>
  </si>
  <si>
    <t>обж 1023</t>
  </si>
  <si>
    <t>обж 1053</t>
  </si>
  <si>
    <t>обж 1021</t>
  </si>
  <si>
    <t>обж 1037</t>
  </si>
  <si>
    <t>обж 1036</t>
  </si>
  <si>
    <t>обж 1039</t>
  </si>
  <si>
    <t>обж 1025</t>
  </si>
  <si>
    <t>обж 1052</t>
  </si>
  <si>
    <t>обж 1043</t>
  </si>
  <si>
    <t>обж 1038</t>
  </si>
  <si>
    <t>обж 1050</t>
  </si>
  <si>
    <t>обж 1022</t>
  </si>
  <si>
    <t>обж 1046</t>
  </si>
  <si>
    <t>обж 1054</t>
  </si>
  <si>
    <t>обж 1006</t>
  </si>
  <si>
    <t>обж 1055</t>
  </si>
  <si>
    <t>обж 1026</t>
  </si>
  <si>
    <t>обж 1031</t>
  </si>
  <si>
    <t>обж 1024</t>
  </si>
  <si>
    <t>обж 1028</t>
  </si>
  <si>
    <t>обж 1020</t>
  </si>
  <si>
    <t>Козлов Борис Петрович</t>
  </si>
  <si>
    <t>Ванюхин Василий Николаевич</t>
  </si>
  <si>
    <t>Жуков Алексей Николаевич</t>
  </si>
  <si>
    <t>Григорьев Юрий Иванович</t>
  </si>
  <si>
    <t>Григорьев Дмитрий Вениаминович</t>
  </si>
  <si>
    <t>Игнатьев Сергей Владимирович</t>
  </si>
  <si>
    <t>Леонтьев Валентин Васильевич</t>
  </si>
  <si>
    <t>Копташкин Юрий Моисеевич</t>
  </si>
  <si>
    <t>Абрикосов Владимир Нимколаевич</t>
  </si>
  <si>
    <t>Капустин Александр Михайлович</t>
  </si>
  <si>
    <t>Захаров Александр Геннадьевич</t>
  </si>
  <si>
    <t>Трофимов Юрий Вениаминович</t>
  </si>
  <si>
    <t>Пимулин Альфред Александрович</t>
  </si>
  <si>
    <t>Салин Игорь Николаевич</t>
  </si>
  <si>
    <t>Малицкий Владимир Львович</t>
  </si>
  <si>
    <t>Трофимов Георгий Геннадьевич</t>
  </si>
  <si>
    <t>Бородкин Владислав Васильевич</t>
  </si>
  <si>
    <t>Николаев Александр Николаевич</t>
  </si>
  <si>
    <t>Легудев Михаил Петрович</t>
  </si>
  <si>
    <t>Степанов Сергей Фридрович</t>
  </si>
  <si>
    <t>Игнатьев Юрий Вячеславович</t>
  </si>
  <si>
    <t xml:space="preserve">Перьев Георгий Митрофанович </t>
  </si>
  <si>
    <t>Петров Сергей Николаевич</t>
  </si>
  <si>
    <t>Улисов Геннадий Алексеевич</t>
  </si>
  <si>
    <t>Степанов Владимир Васильевич</t>
  </si>
  <si>
    <t>Кучаков Владимир Вениаминович</t>
  </si>
  <si>
    <t xml:space="preserve">Иванов Владимир Григорьевич  </t>
  </si>
  <si>
    <t>обж 1012</t>
  </si>
  <si>
    <t xml:space="preserve">Петров Владимир Георгиевич </t>
  </si>
  <si>
    <t>Савчук Олег Валентинович – преподаватель ОБЖ МОУ СОШ №6 г. Канаш; Спиридонов Сергей Михайлович – преподаватель</t>
  </si>
  <si>
    <t xml:space="preserve">МОУ "Кильдюшевская СОШ" </t>
  </si>
  <si>
    <t>МОУ "Малоянгорчинская СОШ"</t>
  </si>
  <si>
    <t>МОУ "Чурачикская СОШ"</t>
  </si>
  <si>
    <t>тест</t>
  </si>
  <si>
    <t>ОБЖ МОУ СОШ № 16 г.Новочебоксарск; Малицкий Владимир Львович - директор МОУ ДОД "ДЮСШ Вурнарского района";</t>
  </si>
  <si>
    <t>Матюшин Петр Николаевич - к.и.н, преподаватель кафедры исторического факультета ЧГУ им. И.Н. Ульянова</t>
  </si>
  <si>
    <t xml:space="preserve">Практический тур </t>
  </si>
  <si>
    <t>1 задание</t>
  </si>
  <si>
    <t>2 задание</t>
  </si>
  <si>
    <t>2 очистка воды</t>
  </si>
  <si>
    <t>1 зад.</t>
  </si>
  <si>
    <t>2 зад.</t>
  </si>
  <si>
    <t>3 зад.</t>
  </si>
  <si>
    <t>1 изг. компл.</t>
  </si>
  <si>
    <t>4 задание</t>
  </si>
  <si>
    <t xml:space="preserve">2 опр.высоты </t>
  </si>
  <si>
    <t>Савчук О.В.</t>
  </si>
  <si>
    <t>Спиридонов С.М.</t>
  </si>
  <si>
    <t>Малицкий В.Л.</t>
  </si>
  <si>
    <t>3              виды костров</t>
  </si>
  <si>
    <t>1   разж. костра</t>
  </si>
  <si>
    <t>2 - полоса выживания</t>
  </si>
  <si>
    <t>1 - медицина</t>
  </si>
  <si>
    <t>Теоретический тур</t>
  </si>
  <si>
    <t>стрельба</t>
  </si>
  <si>
    <t>сборка-разборка АК</t>
  </si>
  <si>
    <t>1 секция    "Медицина"</t>
  </si>
  <si>
    <t>2 секция "Полоса выживания"</t>
  </si>
  <si>
    <t>4 секция "Основы военного дела"</t>
  </si>
  <si>
    <t>3 секция "Действия в чрезвычайных ситуациях"</t>
  </si>
  <si>
    <t>1 огнетушитель</t>
  </si>
  <si>
    <t>2 пож. кран</t>
  </si>
  <si>
    <t>3         АХОВ</t>
  </si>
  <si>
    <t>Пожарный гидрант</t>
  </si>
  <si>
    <t>Одевание защитного костюма Л-1</t>
  </si>
  <si>
    <t>Место</t>
  </si>
  <si>
    <t>Николаев А.Н.</t>
  </si>
  <si>
    <r>
      <t xml:space="preserve">Председатель жюри: </t>
    </r>
    <r>
      <rPr>
        <sz val="12"/>
        <rFont val="Times New Roman"/>
        <family val="1"/>
      </rPr>
      <t xml:space="preserve">Гарифуллин Андрей Зинорович - начальник отдела по организационно-массовой работе и связям </t>
    </r>
  </si>
  <si>
    <t>с общественностью ЧРО ВДПО</t>
  </si>
  <si>
    <r>
      <t>Члены жюри:</t>
    </r>
    <r>
      <rPr>
        <sz val="12"/>
        <rFont val="Times New Roman"/>
        <family val="1"/>
      </rPr>
      <t xml:space="preserve"> Николаев Александр Николаевич - преподавтель-организатор ОБЖ МОУ СОШ № 10 г.Новочебоксарск;</t>
    </r>
  </si>
  <si>
    <t>Уласов  Денис Олегович</t>
  </si>
  <si>
    <t>Маюшин П.Н.</t>
  </si>
  <si>
    <t>Матюшин П.Н.</t>
  </si>
  <si>
    <r>
      <t xml:space="preserve">3 -                                      </t>
    </r>
    <r>
      <rPr>
        <b/>
        <sz val="8"/>
        <rFont val="Times New Roman"/>
        <family val="1"/>
      </rPr>
      <t>Действия в усл. чрезв. сит.</t>
    </r>
  </si>
  <si>
    <t>МОУ"Большесундырская СОШ"</t>
  </si>
  <si>
    <t>МОУ "Янтиковская СОШ"</t>
  </si>
  <si>
    <t>МОУ "Лицей №3"</t>
  </si>
  <si>
    <t xml:space="preserve">МОУ  "Урмарская СОШ № 1 им.Г.Е.Егорова" </t>
  </si>
  <si>
    <t>МОУ "Красночетайская СОШ"</t>
  </si>
  <si>
    <t xml:space="preserve">МОУ "Вурнарская  СОШ № 2" </t>
  </si>
  <si>
    <t>МОУ "Лицей- интернат им. Г.С.Лебедева"</t>
  </si>
  <si>
    <t xml:space="preserve">МОУ "СОШ №6" </t>
  </si>
  <si>
    <t xml:space="preserve">МОУ "Красночетайская СОШ" </t>
  </si>
  <si>
    <t>МОУ "СОШ №59"</t>
  </si>
  <si>
    <t xml:space="preserve">МОУ "Малобикшихская СОШ" </t>
  </si>
  <si>
    <t xml:space="preserve">МОУ "Аликовская  СОШ им. И. Я. Яковлева" </t>
  </si>
  <si>
    <t xml:space="preserve">МОУ  «Синьяльская СОШ» </t>
  </si>
  <si>
    <t>МОУ "Большеяниковская СОШ"</t>
  </si>
  <si>
    <t xml:space="preserve">МОУ "Янтиковская СОШ" </t>
  </si>
  <si>
    <t xml:space="preserve">МОУ "СОШ № 17" </t>
  </si>
  <si>
    <t>МОУ "Комсомольская СОШ №2"</t>
  </si>
  <si>
    <t xml:space="preserve">МОУ "СОШ № 10" </t>
  </si>
  <si>
    <t xml:space="preserve">МОУ "Чуварлейская СОШ" </t>
  </si>
  <si>
    <t>МОУ "Алтышевская СОШ "</t>
  </si>
  <si>
    <t>МОУ "Гимназия №1"</t>
  </si>
  <si>
    <t xml:space="preserve">МОУ "Гимназия №6" им. академика А.Н .Крылова </t>
  </si>
  <si>
    <t xml:space="preserve">МОУ "Красноармейская СОШ №2" </t>
  </si>
  <si>
    <t>МОУ "Шемуршинская СОШ"</t>
  </si>
  <si>
    <t>МОУ "Вечерняя (сменная) общеобразовательная школа №3 г.Чебоксары"</t>
  </si>
  <si>
    <t xml:space="preserve">МОУ "Азимсирминская СОШ" </t>
  </si>
  <si>
    <t xml:space="preserve">МОУ "Октябрьская СОШ" </t>
  </si>
  <si>
    <t>МОУ "СОШ №61 УВЦ МЖК</t>
  </si>
  <si>
    <t xml:space="preserve">МОУ  «Кильдюшевская СОШ" </t>
  </si>
  <si>
    <t xml:space="preserve">МОУ «СОШ №12» </t>
  </si>
  <si>
    <t>МОУ "Асановская СОШ"</t>
  </si>
  <si>
    <t xml:space="preserve">МОУ "СОШ № 14 с углубленным изучением предметов естественно-математического цикла" </t>
  </si>
  <si>
    <t xml:space="preserve">МОУ "Большеяниковская СОШ" </t>
  </si>
  <si>
    <t>МОУ "СОШ№ 3"</t>
  </si>
  <si>
    <t xml:space="preserve">МОУ "СОШ №3" </t>
  </si>
  <si>
    <t xml:space="preserve">МОУ "Яльчикская СОШ" </t>
  </si>
  <si>
    <t xml:space="preserve">МОУ "СОШ № 2" </t>
  </si>
  <si>
    <t>МОУ "Гимназия №1 "</t>
  </si>
  <si>
    <t>МОУ "Норваш-Шигалинская СОШ"</t>
  </si>
  <si>
    <t xml:space="preserve">МОУ "СОШ № 16" </t>
  </si>
  <si>
    <t>МОУ "Егоркинская СОШ"</t>
  </si>
  <si>
    <t>МОУ "СОШ №61 УВЦ МЖК"</t>
  </si>
  <si>
    <t xml:space="preserve">МОУ "СОШ № 7" </t>
  </si>
  <si>
    <t xml:space="preserve">МОУ "Первомайская СОШ" </t>
  </si>
  <si>
    <t xml:space="preserve">МОУ "Верхнеачакская СОШ" </t>
  </si>
  <si>
    <t xml:space="preserve">МОУ "Гимназия № 6" </t>
  </si>
  <si>
    <t>МОУ "СОШ №54 с углубленным изучением отдельных предметов"</t>
  </si>
  <si>
    <t xml:space="preserve">МОУ "Гимназия № 1"  </t>
  </si>
  <si>
    <t>МОУ "Алгашинская СОШ"</t>
  </si>
  <si>
    <t xml:space="preserve">МОУ "Ибресинская СОШ №1" </t>
  </si>
  <si>
    <t xml:space="preserve">МОУ "Урмарская СОШ № 1 им. Г.Е.Егорова" </t>
  </si>
  <si>
    <t xml:space="preserve">"МОУ СОШ №18" </t>
  </si>
  <si>
    <t>"МОУ СОШ №17"</t>
  </si>
  <si>
    <t>"МОУ Лицей №3"</t>
  </si>
  <si>
    <t xml:space="preserve">"МОУ Лицей №3" </t>
  </si>
  <si>
    <t xml:space="preserve">МОУ "Шыгырданская СОШ  №2" </t>
  </si>
  <si>
    <t xml:space="preserve">МОУ "Яндобинская СОШ" </t>
  </si>
  <si>
    <t xml:space="preserve">МОУ "Алтышевская ООШ" </t>
  </si>
  <si>
    <t xml:space="preserve">МОУ "Ахматовская СОШ" </t>
  </si>
  <si>
    <t>МОУ "СОШ № 6"</t>
  </si>
  <si>
    <t>МОУ «Средняя СОШ №12»</t>
  </si>
  <si>
    <t>МОУ "Вурнарская СОШ №2"</t>
  </si>
  <si>
    <t>МОУ "Кадетская школа"</t>
  </si>
  <si>
    <t xml:space="preserve">МОУ "Урмаевская СОШ" </t>
  </si>
  <si>
    <t>МОУ "Октябрьская СОШ"</t>
  </si>
  <si>
    <t>МОУ "СОШ № 3"</t>
  </si>
  <si>
    <t>"МОУ СОШ №50"</t>
  </si>
  <si>
    <t xml:space="preserve">"МОУ СОШ №54" </t>
  </si>
  <si>
    <t>МОУ «Ходарская гимназия им.И.Н.Ульянова»</t>
  </si>
  <si>
    <t xml:space="preserve">МОУ "Большечурашевская СОШ" </t>
  </si>
  <si>
    <t>МОУ "Атлашевская СОШ"</t>
  </si>
  <si>
    <t>3 задание</t>
  </si>
  <si>
    <t>Протокол заседания жюри республиканского этапа Всероссийской олимпиады школьников 2010 года по ОБЖ 10-11 класс</t>
  </si>
  <si>
    <t>Протокол заседания жюри республиканского этапа Всероссийской олимпиады школьников 2010 года по ОБЖ 9 класс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</si>
</sst>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5" fillId="0" borderId="0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 wrapText="1"/>
      <protection/>
    </xf>
    <xf numFmtId="0" fontId="8" fillId="0" borderId="0" xfId="53" applyFont="1" applyFill="1" applyBorder="1" applyAlignment="1">
      <alignment horizontal="left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9" fontId="13" fillId="33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 wrapText="1" shrinkToFit="1"/>
    </xf>
    <xf numFmtId="0" fontId="8" fillId="0" borderId="11" xfId="0" applyFont="1" applyBorder="1" applyAlignment="1">
      <alignment horizontal="left" wrapText="1"/>
    </xf>
    <xf numFmtId="0" fontId="8" fillId="33" borderId="11" xfId="0" applyNumberFormat="1" applyFont="1" applyFill="1" applyBorder="1" applyAlignment="1">
      <alignment horizontal="left" vertical="top" wrapText="1"/>
    </xf>
    <xf numFmtId="14" fontId="8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top" wrapText="1" shrinkToFit="1"/>
    </xf>
    <xf numFmtId="0" fontId="13" fillId="0" borderId="11" xfId="0" applyFont="1" applyBorder="1" applyAlignment="1">
      <alignment horizontal="left" vertical="top" wrapText="1" shrinkToFit="1"/>
    </xf>
    <xf numFmtId="0" fontId="13" fillId="0" borderId="11" xfId="0" applyFont="1" applyFill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 wrapText="1" shrinkToFit="1"/>
    </xf>
    <xf numFmtId="0" fontId="8" fillId="0" borderId="11" xfId="0" applyFont="1" applyFill="1" applyBorder="1" applyAlignment="1">
      <alignment horizontal="left" vertical="top" wrapText="1" shrinkToFi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PageLayoutView="0" workbookViewId="0" topLeftCell="A1">
      <selection activeCell="X6" sqref="X6"/>
    </sheetView>
  </sheetViews>
  <sheetFormatPr defaultColWidth="9.00390625" defaultRowHeight="12.75"/>
  <cols>
    <col min="1" max="1" width="4.125" style="0" customWidth="1"/>
    <col min="2" max="2" width="11.125" style="0" customWidth="1"/>
    <col min="3" max="3" width="3.625" style="0" customWidth="1"/>
    <col min="4" max="4" width="9.625" style="0" customWidth="1"/>
    <col min="5" max="5" width="11.875" style="0" customWidth="1"/>
    <col min="6" max="6" width="11.25390625" style="0" customWidth="1"/>
    <col min="7" max="7" width="2.875" style="0" customWidth="1"/>
    <col min="8" max="8" width="2.625" style="0" customWidth="1"/>
    <col min="9" max="9" width="3.00390625" style="0" customWidth="1"/>
    <col min="10" max="10" width="3.25390625" style="0" customWidth="1"/>
    <col min="11" max="11" width="2.75390625" style="0" customWidth="1"/>
    <col min="12" max="12" width="3.00390625" style="0" customWidth="1"/>
    <col min="13" max="14" width="3.375" style="0" customWidth="1"/>
    <col min="15" max="15" width="3.25390625" style="0" customWidth="1"/>
    <col min="16" max="16" width="3.375" style="0" customWidth="1"/>
    <col min="17" max="17" width="3.625" style="0" customWidth="1"/>
    <col min="18" max="18" width="3.375" style="0" customWidth="1"/>
    <col min="19" max="19" width="4.00390625" style="0" customWidth="1"/>
    <col min="20" max="20" width="3.875" style="0" customWidth="1"/>
    <col min="21" max="21" width="4.25390625" style="0" customWidth="1"/>
    <col min="22" max="22" width="3.625" style="0" customWidth="1"/>
    <col min="23" max="23" width="4.25390625" style="0" customWidth="1"/>
    <col min="24" max="24" width="5.375" style="0" customWidth="1"/>
    <col min="25" max="25" width="6.25390625" style="0" customWidth="1"/>
    <col min="26" max="26" width="4.625" style="0" customWidth="1"/>
  </cols>
  <sheetData>
    <row r="1" spans="1:26" ht="12.75" customHeight="1">
      <c r="A1" s="80" t="s">
        <v>408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2.75" customHeight="1">
      <c r="A3" s="82" t="s">
        <v>328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5"/>
      <c r="Z3" s="5"/>
    </row>
    <row r="4" spans="1:26" s="6" customFormat="1" ht="15" customHeight="1">
      <c r="A4" s="79" t="s">
        <v>329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5"/>
    </row>
    <row r="5" spans="1:26" ht="15.75">
      <c r="A5" s="82" t="s">
        <v>330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15" ht="15.75">
      <c r="A6" s="1" t="s">
        <v>290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ht="15.75">
      <c r="A7" s="1"/>
      <c r="B7" s="1"/>
      <c r="C7" s="1"/>
      <c r="D7" s="1"/>
      <c r="E7" s="1"/>
      <c r="F7" s="1"/>
      <c r="G7" s="1"/>
      <c r="H7" s="1"/>
      <c r="I7" s="1"/>
      <c r="J7" s="5"/>
      <c r="K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"/>
      <c r="Z7" s="5"/>
    </row>
    <row r="8" spans="1:26" ht="15.75">
      <c r="A8" s="79" t="s">
        <v>295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"/>
      <c r="Z8" s="7"/>
    </row>
    <row r="9" spans="1:26" ht="15.75">
      <c r="A9" s="79" t="s">
        <v>296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5"/>
      <c r="Z9" s="5"/>
    </row>
    <row r="10" spans="1:26" ht="15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1"/>
      <c r="O10" s="1"/>
      <c r="P10" s="1"/>
      <c r="Q10" s="1"/>
      <c r="R10" s="1"/>
      <c r="S10" s="1"/>
      <c r="T10" s="1"/>
      <c r="U10" s="4"/>
      <c r="V10" s="4"/>
      <c r="W10" s="4"/>
      <c r="X10" s="4"/>
      <c r="Y10" s="5"/>
      <c r="Z10" s="5"/>
    </row>
    <row r="11" spans="1:27" ht="12.75" customHeight="1">
      <c r="A11" s="76" t="s">
        <v>0</v>
      </c>
      <c r="B11" s="76" t="s">
        <v>1</v>
      </c>
      <c r="C11" s="76" t="s">
        <v>4</v>
      </c>
      <c r="D11" s="76" t="s">
        <v>111</v>
      </c>
      <c r="E11" s="76" t="s">
        <v>2</v>
      </c>
      <c r="F11" s="76" t="s">
        <v>3</v>
      </c>
      <c r="G11" s="76" t="s">
        <v>314</v>
      </c>
      <c r="H11" s="76"/>
      <c r="I11" s="76"/>
      <c r="J11" s="76"/>
      <c r="K11" s="76"/>
      <c r="L11" s="76"/>
      <c r="M11" s="76"/>
      <c r="N11" s="76"/>
      <c r="O11" s="74" t="s">
        <v>297</v>
      </c>
      <c r="P11" s="74"/>
      <c r="Q11" s="74"/>
      <c r="R11" s="74"/>
      <c r="S11" s="74"/>
      <c r="T11" s="74"/>
      <c r="U11" s="74"/>
      <c r="V11" s="74"/>
      <c r="W11" s="74"/>
      <c r="X11" s="74"/>
      <c r="Y11" s="76" t="s">
        <v>5</v>
      </c>
      <c r="Z11" s="76" t="s">
        <v>6</v>
      </c>
      <c r="AA11" s="77" t="s">
        <v>326</v>
      </c>
    </row>
    <row r="12" spans="1:27" ht="41.25" customHeight="1">
      <c r="A12" s="76"/>
      <c r="B12" s="76"/>
      <c r="C12" s="76"/>
      <c r="D12" s="76"/>
      <c r="E12" s="76"/>
      <c r="F12" s="76"/>
      <c r="G12" s="76">
        <v>1</v>
      </c>
      <c r="H12" s="76">
        <v>2</v>
      </c>
      <c r="I12" s="76">
        <v>3</v>
      </c>
      <c r="J12" s="76">
        <v>4</v>
      </c>
      <c r="K12" s="76">
        <v>5</v>
      </c>
      <c r="L12" s="76">
        <v>6</v>
      </c>
      <c r="M12" s="76">
        <v>7</v>
      </c>
      <c r="N12" s="78" t="s">
        <v>294</v>
      </c>
      <c r="O12" s="74" t="s">
        <v>313</v>
      </c>
      <c r="P12" s="74"/>
      <c r="Q12" s="74"/>
      <c r="R12" s="74"/>
      <c r="S12" s="74" t="s">
        <v>312</v>
      </c>
      <c r="T12" s="74"/>
      <c r="U12" s="74"/>
      <c r="V12" s="75" t="s">
        <v>334</v>
      </c>
      <c r="W12" s="75"/>
      <c r="X12" s="75"/>
      <c r="Y12" s="76"/>
      <c r="Z12" s="76"/>
      <c r="AA12" s="77"/>
    </row>
    <row r="13" spans="1:27" ht="39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8"/>
      <c r="O13" s="55" t="s">
        <v>298</v>
      </c>
      <c r="P13" s="55" t="s">
        <v>299</v>
      </c>
      <c r="Q13" s="55" t="s">
        <v>406</v>
      </c>
      <c r="R13" s="55" t="s">
        <v>305</v>
      </c>
      <c r="S13" s="55" t="s">
        <v>311</v>
      </c>
      <c r="T13" s="55" t="s">
        <v>306</v>
      </c>
      <c r="U13" s="55" t="s">
        <v>310</v>
      </c>
      <c r="V13" s="60" t="s">
        <v>321</v>
      </c>
      <c r="W13" s="60" t="s">
        <v>322</v>
      </c>
      <c r="X13" s="60" t="s">
        <v>323</v>
      </c>
      <c r="Y13" s="76"/>
      <c r="Z13" s="76"/>
      <c r="AA13" s="77"/>
    </row>
    <row r="14" spans="1:27" ht="36" customHeight="1">
      <c r="A14" s="24">
        <v>1</v>
      </c>
      <c r="B14" s="43" t="s">
        <v>31</v>
      </c>
      <c r="C14" s="25" t="s">
        <v>69</v>
      </c>
      <c r="D14" s="32" t="s">
        <v>90</v>
      </c>
      <c r="E14" s="38" t="s">
        <v>394</v>
      </c>
      <c r="F14" s="38" t="s">
        <v>121</v>
      </c>
      <c r="G14" s="63">
        <v>18</v>
      </c>
      <c r="H14" s="63">
        <v>18</v>
      </c>
      <c r="I14" s="63">
        <v>25</v>
      </c>
      <c r="J14" s="63">
        <v>10</v>
      </c>
      <c r="K14" s="63">
        <v>30</v>
      </c>
      <c r="L14" s="63">
        <v>8</v>
      </c>
      <c r="M14" s="63">
        <v>20</v>
      </c>
      <c r="N14" s="63">
        <v>56</v>
      </c>
      <c r="O14" s="63">
        <v>15</v>
      </c>
      <c r="P14" s="63">
        <v>20</v>
      </c>
      <c r="Q14" s="63">
        <v>20</v>
      </c>
      <c r="R14" s="63">
        <v>25</v>
      </c>
      <c r="S14" s="63">
        <v>0</v>
      </c>
      <c r="T14" s="63">
        <v>3</v>
      </c>
      <c r="U14" s="63">
        <v>18</v>
      </c>
      <c r="V14" s="63">
        <v>20</v>
      </c>
      <c r="W14" s="63">
        <v>20</v>
      </c>
      <c r="X14" s="63">
        <v>20</v>
      </c>
      <c r="Y14" s="23">
        <f>SUM(G14:X14)</f>
        <v>346</v>
      </c>
      <c r="Z14" s="23">
        <f>Y14/2</f>
        <v>173</v>
      </c>
      <c r="AA14" s="64">
        <v>1</v>
      </c>
    </row>
    <row r="15" spans="1:27" ht="33.75">
      <c r="A15" s="24">
        <v>2</v>
      </c>
      <c r="B15" s="28" t="s">
        <v>21</v>
      </c>
      <c r="C15" s="25" t="s">
        <v>59</v>
      </c>
      <c r="D15" s="26" t="s">
        <v>94</v>
      </c>
      <c r="E15" s="26" t="s">
        <v>374</v>
      </c>
      <c r="F15" s="26" t="s">
        <v>127</v>
      </c>
      <c r="G15" s="63">
        <v>18</v>
      </c>
      <c r="H15" s="63">
        <v>12</v>
      </c>
      <c r="I15" s="63">
        <v>10</v>
      </c>
      <c r="J15" s="63">
        <v>6</v>
      </c>
      <c r="K15" s="63">
        <v>16</v>
      </c>
      <c r="L15" s="63">
        <v>7</v>
      </c>
      <c r="M15" s="63">
        <v>9</v>
      </c>
      <c r="N15" s="63">
        <v>32</v>
      </c>
      <c r="O15" s="63">
        <v>15</v>
      </c>
      <c r="P15" s="63">
        <v>20</v>
      </c>
      <c r="Q15" s="63">
        <v>20</v>
      </c>
      <c r="R15" s="63">
        <v>25</v>
      </c>
      <c r="S15" s="63">
        <v>12</v>
      </c>
      <c r="T15" s="63">
        <v>0</v>
      </c>
      <c r="U15" s="63">
        <v>16</v>
      </c>
      <c r="V15" s="63">
        <v>20</v>
      </c>
      <c r="W15" s="63">
        <v>20</v>
      </c>
      <c r="X15" s="63">
        <v>18</v>
      </c>
      <c r="Y15" s="23">
        <f aca="true" t="shared" si="0" ref="Y15:Y51">SUM(G15:X15)</f>
        <v>276</v>
      </c>
      <c r="Z15" s="23">
        <f aca="true" t="shared" si="1" ref="Z15:Z51">Y15/2</f>
        <v>138</v>
      </c>
      <c r="AA15" s="64">
        <v>2</v>
      </c>
    </row>
    <row r="16" spans="1:27" ht="33.75">
      <c r="A16" s="24">
        <v>3</v>
      </c>
      <c r="B16" s="28" t="s">
        <v>20</v>
      </c>
      <c r="C16" s="25" t="s">
        <v>58</v>
      </c>
      <c r="D16" s="26" t="s">
        <v>94</v>
      </c>
      <c r="E16" s="26" t="s">
        <v>374</v>
      </c>
      <c r="F16" s="26" t="s">
        <v>127</v>
      </c>
      <c r="G16" s="63">
        <v>16</v>
      </c>
      <c r="H16" s="63">
        <v>14</v>
      </c>
      <c r="I16" s="63">
        <v>20</v>
      </c>
      <c r="J16" s="63">
        <v>4</v>
      </c>
      <c r="K16" s="63">
        <v>18</v>
      </c>
      <c r="L16" s="63">
        <v>8</v>
      </c>
      <c r="M16" s="63">
        <v>2</v>
      </c>
      <c r="N16" s="63">
        <v>34</v>
      </c>
      <c r="O16" s="63">
        <v>0</v>
      </c>
      <c r="P16" s="63">
        <v>20</v>
      </c>
      <c r="Q16" s="63">
        <v>0</v>
      </c>
      <c r="R16" s="63">
        <v>25</v>
      </c>
      <c r="S16" s="63">
        <v>25</v>
      </c>
      <c r="T16" s="63">
        <v>10</v>
      </c>
      <c r="U16" s="63">
        <v>16</v>
      </c>
      <c r="V16" s="63">
        <v>20</v>
      </c>
      <c r="W16" s="63">
        <v>15</v>
      </c>
      <c r="X16" s="63">
        <v>18</v>
      </c>
      <c r="Y16" s="23">
        <f t="shared" si="0"/>
        <v>265</v>
      </c>
      <c r="Z16" s="23">
        <f t="shared" si="1"/>
        <v>132.5</v>
      </c>
      <c r="AA16" s="64">
        <v>2</v>
      </c>
    </row>
    <row r="17" spans="1:27" ht="45">
      <c r="A17" s="24">
        <v>4</v>
      </c>
      <c r="B17" s="28" t="s">
        <v>40</v>
      </c>
      <c r="C17" s="25" t="s">
        <v>78</v>
      </c>
      <c r="D17" s="26" t="s">
        <v>103</v>
      </c>
      <c r="E17" s="26" t="s">
        <v>385</v>
      </c>
      <c r="F17" s="26" t="s">
        <v>144</v>
      </c>
      <c r="G17" s="63">
        <v>12</v>
      </c>
      <c r="H17" s="63">
        <v>10</v>
      </c>
      <c r="I17" s="63">
        <v>10</v>
      </c>
      <c r="J17" s="63">
        <v>6</v>
      </c>
      <c r="K17" s="63">
        <v>10</v>
      </c>
      <c r="L17" s="63">
        <v>7</v>
      </c>
      <c r="M17" s="63">
        <v>0</v>
      </c>
      <c r="N17" s="63">
        <v>30</v>
      </c>
      <c r="O17" s="63">
        <v>15</v>
      </c>
      <c r="P17" s="63">
        <v>10</v>
      </c>
      <c r="Q17" s="63">
        <v>20</v>
      </c>
      <c r="R17" s="63">
        <v>10</v>
      </c>
      <c r="S17" s="63">
        <v>17</v>
      </c>
      <c r="T17" s="63">
        <v>8</v>
      </c>
      <c r="U17" s="63">
        <v>17</v>
      </c>
      <c r="V17" s="63">
        <v>20</v>
      </c>
      <c r="W17" s="63">
        <v>20</v>
      </c>
      <c r="X17" s="63">
        <v>10</v>
      </c>
      <c r="Y17" s="23">
        <f t="shared" si="0"/>
        <v>232</v>
      </c>
      <c r="Z17" s="23">
        <f t="shared" si="1"/>
        <v>116</v>
      </c>
      <c r="AA17" s="64">
        <v>3</v>
      </c>
    </row>
    <row r="18" spans="1:27" ht="33.75">
      <c r="A18" s="24">
        <v>5</v>
      </c>
      <c r="B18" s="28" t="s">
        <v>48</v>
      </c>
      <c r="C18" s="25" t="s">
        <v>86</v>
      </c>
      <c r="D18" s="26" t="s">
        <v>110</v>
      </c>
      <c r="E18" s="26" t="s">
        <v>117</v>
      </c>
      <c r="F18" s="26" t="s">
        <v>152</v>
      </c>
      <c r="G18" s="63">
        <v>4</v>
      </c>
      <c r="H18" s="63">
        <v>3</v>
      </c>
      <c r="I18" s="63">
        <v>18</v>
      </c>
      <c r="J18" s="63">
        <v>4</v>
      </c>
      <c r="K18" s="63">
        <v>15</v>
      </c>
      <c r="L18" s="63">
        <v>5</v>
      </c>
      <c r="M18" s="63">
        <v>0</v>
      </c>
      <c r="N18" s="63">
        <v>38</v>
      </c>
      <c r="O18" s="63">
        <v>10</v>
      </c>
      <c r="P18" s="63">
        <v>0</v>
      </c>
      <c r="Q18" s="63">
        <v>0</v>
      </c>
      <c r="R18" s="63">
        <v>25</v>
      </c>
      <c r="S18" s="63">
        <v>28</v>
      </c>
      <c r="T18" s="63">
        <v>10</v>
      </c>
      <c r="U18" s="63">
        <v>14</v>
      </c>
      <c r="V18" s="63">
        <v>20</v>
      </c>
      <c r="W18" s="63">
        <v>20</v>
      </c>
      <c r="X18" s="63">
        <v>16</v>
      </c>
      <c r="Y18" s="23">
        <f t="shared" si="0"/>
        <v>230</v>
      </c>
      <c r="Z18" s="23">
        <f t="shared" si="1"/>
        <v>115</v>
      </c>
      <c r="AA18" s="64">
        <v>3</v>
      </c>
    </row>
    <row r="19" spans="1:27" ht="42.75" customHeight="1">
      <c r="A19" s="24">
        <v>6</v>
      </c>
      <c r="B19" s="28" t="s">
        <v>41</v>
      </c>
      <c r="C19" s="25" t="s">
        <v>79</v>
      </c>
      <c r="D19" s="26" t="s">
        <v>104</v>
      </c>
      <c r="E19" s="26" t="s">
        <v>293</v>
      </c>
      <c r="F19" s="26" t="s">
        <v>145</v>
      </c>
      <c r="G19" s="63">
        <v>10</v>
      </c>
      <c r="H19" s="63">
        <v>0</v>
      </c>
      <c r="I19" s="63">
        <v>14</v>
      </c>
      <c r="J19" s="63">
        <v>4</v>
      </c>
      <c r="K19" s="63">
        <v>14</v>
      </c>
      <c r="L19" s="63">
        <v>8</v>
      </c>
      <c r="M19" s="63">
        <v>16</v>
      </c>
      <c r="N19" s="63">
        <v>43</v>
      </c>
      <c r="O19" s="63">
        <v>0</v>
      </c>
      <c r="P19" s="63">
        <v>0</v>
      </c>
      <c r="Q19" s="63">
        <v>0</v>
      </c>
      <c r="R19" s="63">
        <v>25</v>
      </c>
      <c r="S19" s="63">
        <v>28</v>
      </c>
      <c r="T19" s="63">
        <v>9</v>
      </c>
      <c r="U19" s="63">
        <v>13</v>
      </c>
      <c r="V19" s="63">
        <v>20</v>
      </c>
      <c r="W19" s="63">
        <v>20</v>
      </c>
      <c r="X19" s="63">
        <v>5</v>
      </c>
      <c r="Y19" s="23">
        <f t="shared" si="0"/>
        <v>229</v>
      </c>
      <c r="Z19" s="23">
        <f t="shared" si="1"/>
        <v>114.5</v>
      </c>
      <c r="AA19" s="64">
        <v>3</v>
      </c>
    </row>
    <row r="20" spans="1:27" ht="33.75">
      <c r="A20" s="24">
        <v>7</v>
      </c>
      <c r="B20" s="28" t="s">
        <v>25</v>
      </c>
      <c r="C20" s="25" t="s">
        <v>63</v>
      </c>
      <c r="D20" s="26" t="s">
        <v>95</v>
      </c>
      <c r="E20" s="34" t="s">
        <v>386</v>
      </c>
      <c r="F20" s="26" t="s">
        <v>131</v>
      </c>
      <c r="G20" s="63">
        <v>10</v>
      </c>
      <c r="H20" s="63">
        <v>15</v>
      </c>
      <c r="I20" s="63">
        <v>20</v>
      </c>
      <c r="J20" s="63">
        <v>9</v>
      </c>
      <c r="K20" s="63">
        <v>17</v>
      </c>
      <c r="L20" s="63">
        <v>7</v>
      </c>
      <c r="M20" s="63">
        <v>0</v>
      </c>
      <c r="N20" s="63">
        <v>22</v>
      </c>
      <c r="O20" s="63">
        <v>0</v>
      </c>
      <c r="P20" s="63">
        <v>0</v>
      </c>
      <c r="Q20" s="63">
        <v>0</v>
      </c>
      <c r="R20" s="63">
        <v>25</v>
      </c>
      <c r="S20" s="63">
        <v>20</v>
      </c>
      <c r="T20" s="63">
        <v>5</v>
      </c>
      <c r="U20" s="63">
        <v>18</v>
      </c>
      <c r="V20" s="63">
        <v>20</v>
      </c>
      <c r="W20" s="63">
        <v>20</v>
      </c>
      <c r="X20" s="63">
        <v>20</v>
      </c>
      <c r="Y20" s="23">
        <f t="shared" si="0"/>
        <v>228</v>
      </c>
      <c r="Z20" s="23">
        <f t="shared" si="1"/>
        <v>114</v>
      </c>
      <c r="AA20" s="64">
        <v>3</v>
      </c>
    </row>
    <row r="21" spans="1:27" ht="45">
      <c r="A21" s="24">
        <v>8</v>
      </c>
      <c r="B21" s="28" t="s">
        <v>23</v>
      </c>
      <c r="C21" s="25" t="s">
        <v>61</v>
      </c>
      <c r="D21" s="26" t="s">
        <v>95</v>
      </c>
      <c r="E21" s="34" t="s">
        <v>387</v>
      </c>
      <c r="F21" s="26" t="s">
        <v>129</v>
      </c>
      <c r="G21" s="63">
        <v>12</v>
      </c>
      <c r="H21" s="63">
        <v>8</v>
      </c>
      <c r="I21" s="63">
        <v>6</v>
      </c>
      <c r="J21" s="63">
        <v>5</v>
      </c>
      <c r="K21" s="63">
        <v>6</v>
      </c>
      <c r="L21" s="63">
        <v>7</v>
      </c>
      <c r="M21" s="63">
        <v>0</v>
      </c>
      <c r="N21" s="63">
        <v>25</v>
      </c>
      <c r="O21" s="63">
        <v>15</v>
      </c>
      <c r="P21" s="63">
        <v>20</v>
      </c>
      <c r="Q21" s="63">
        <v>15</v>
      </c>
      <c r="R21" s="63">
        <v>0</v>
      </c>
      <c r="S21" s="63">
        <v>23</v>
      </c>
      <c r="T21" s="63">
        <v>0</v>
      </c>
      <c r="U21" s="63">
        <v>17</v>
      </c>
      <c r="V21" s="63">
        <v>20</v>
      </c>
      <c r="W21" s="63">
        <v>20</v>
      </c>
      <c r="X21" s="63">
        <v>18</v>
      </c>
      <c r="Y21" s="23">
        <f t="shared" si="0"/>
        <v>217</v>
      </c>
      <c r="Z21" s="23">
        <f t="shared" si="1"/>
        <v>108.5</v>
      </c>
      <c r="AA21" s="64">
        <v>3</v>
      </c>
    </row>
    <row r="22" spans="1:27" ht="45">
      <c r="A22" s="24">
        <v>9</v>
      </c>
      <c r="B22" s="28" t="s">
        <v>38</v>
      </c>
      <c r="C22" s="25" t="s">
        <v>76</v>
      </c>
      <c r="D22" s="28" t="s">
        <v>102</v>
      </c>
      <c r="E22" s="28" t="s">
        <v>115</v>
      </c>
      <c r="F22" s="28" t="s">
        <v>142</v>
      </c>
      <c r="G22" s="63">
        <v>14</v>
      </c>
      <c r="H22" s="63">
        <v>3</v>
      </c>
      <c r="I22" s="63">
        <v>8</v>
      </c>
      <c r="J22" s="63">
        <v>2</v>
      </c>
      <c r="K22" s="63">
        <v>18</v>
      </c>
      <c r="L22" s="63">
        <v>7</v>
      </c>
      <c r="M22" s="63">
        <v>0</v>
      </c>
      <c r="N22" s="63">
        <v>30</v>
      </c>
      <c r="O22" s="63">
        <v>0</v>
      </c>
      <c r="P22" s="63">
        <v>20</v>
      </c>
      <c r="Q22" s="63">
        <v>0</v>
      </c>
      <c r="R22" s="63">
        <v>0</v>
      </c>
      <c r="S22" s="63">
        <v>24</v>
      </c>
      <c r="T22" s="63">
        <v>9</v>
      </c>
      <c r="U22" s="63">
        <v>19</v>
      </c>
      <c r="V22" s="63">
        <v>20</v>
      </c>
      <c r="W22" s="63">
        <v>20</v>
      </c>
      <c r="X22" s="63">
        <v>18</v>
      </c>
      <c r="Y22" s="23">
        <f t="shared" si="0"/>
        <v>212</v>
      </c>
      <c r="Z22" s="23">
        <f t="shared" si="1"/>
        <v>106</v>
      </c>
      <c r="AA22" s="64">
        <v>3</v>
      </c>
    </row>
    <row r="23" spans="1:27" ht="33.75">
      <c r="A23" s="24">
        <v>10</v>
      </c>
      <c r="B23" s="28" t="s">
        <v>46</v>
      </c>
      <c r="C23" s="25" t="s">
        <v>84</v>
      </c>
      <c r="D23" s="26" t="s">
        <v>108</v>
      </c>
      <c r="E23" s="26" t="s">
        <v>291</v>
      </c>
      <c r="F23" s="26" t="s">
        <v>150</v>
      </c>
      <c r="G23" s="63">
        <v>12</v>
      </c>
      <c r="H23" s="63">
        <v>6</v>
      </c>
      <c r="I23" s="63">
        <v>10</v>
      </c>
      <c r="J23" s="63">
        <v>2</v>
      </c>
      <c r="K23" s="63">
        <v>8</v>
      </c>
      <c r="L23" s="63">
        <v>7</v>
      </c>
      <c r="M23" s="63">
        <v>0</v>
      </c>
      <c r="N23" s="63">
        <v>36</v>
      </c>
      <c r="O23" s="63">
        <v>0</v>
      </c>
      <c r="P23" s="63">
        <v>20</v>
      </c>
      <c r="Q23" s="63">
        <v>0</v>
      </c>
      <c r="R23" s="63">
        <v>0</v>
      </c>
      <c r="S23" s="63">
        <v>29</v>
      </c>
      <c r="T23" s="63">
        <v>10</v>
      </c>
      <c r="U23" s="63">
        <v>13</v>
      </c>
      <c r="V23" s="63">
        <v>20</v>
      </c>
      <c r="W23" s="63">
        <v>20</v>
      </c>
      <c r="X23" s="63">
        <v>12</v>
      </c>
      <c r="Y23" s="23">
        <f t="shared" si="0"/>
        <v>205</v>
      </c>
      <c r="Z23" s="23">
        <f t="shared" si="1"/>
        <v>102.5</v>
      </c>
      <c r="AA23" s="64"/>
    </row>
    <row r="24" spans="1:27" ht="33.75">
      <c r="A24" s="24">
        <v>11</v>
      </c>
      <c r="B24" s="28" t="s">
        <v>24</v>
      </c>
      <c r="C24" s="25" t="s">
        <v>62</v>
      </c>
      <c r="D24" s="26" t="s">
        <v>95</v>
      </c>
      <c r="E24" s="34" t="s">
        <v>388</v>
      </c>
      <c r="F24" s="26" t="s">
        <v>130</v>
      </c>
      <c r="G24" s="63">
        <v>12</v>
      </c>
      <c r="H24" s="63">
        <v>3</v>
      </c>
      <c r="I24" s="63">
        <v>8</v>
      </c>
      <c r="J24" s="63">
        <v>4</v>
      </c>
      <c r="K24" s="63">
        <v>15</v>
      </c>
      <c r="L24" s="63">
        <v>7</v>
      </c>
      <c r="M24" s="63">
        <v>10</v>
      </c>
      <c r="N24" s="63">
        <v>23</v>
      </c>
      <c r="O24" s="63">
        <v>5</v>
      </c>
      <c r="P24" s="63">
        <v>20</v>
      </c>
      <c r="Q24" s="63">
        <v>15</v>
      </c>
      <c r="R24" s="63">
        <v>10</v>
      </c>
      <c r="S24" s="63">
        <v>1</v>
      </c>
      <c r="T24" s="63">
        <v>0</v>
      </c>
      <c r="U24" s="63">
        <v>14</v>
      </c>
      <c r="V24" s="63">
        <v>20</v>
      </c>
      <c r="W24" s="63">
        <v>20</v>
      </c>
      <c r="X24" s="63">
        <v>14</v>
      </c>
      <c r="Y24" s="23">
        <f t="shared" si="0"/>
        <v>201</v>
      </c>
      <c r="Z24" s="23">
        <f t="shared" si="1"/>
        <v>100.5</v>
      </c>
      <c r="AA24" s="64"/>
    </row>
    <row r="25" spans="1:27" ht="33.75">
      <c r="A25" s="24">
        <v>12</v>
      </c>
      <c r="B25" s="28" t="s">
        <v>26</v>
      </c>
      <c r="C25" s="25" t="s">
        <v>64</v>
      </c>
      <c r="D25" s="26" t="s">
        <v>95</v>
      </c>
      <c r="E25" s="34" t="s">
        <v>389</v>
      </c>
      <c r="F25" s="26" t="s">
        <v>130</v>
      </c>
      <c r="G25" s="63">
        <v>12</v>
      </c>
      <c r="H25" s="63">
        <v>15</v>
      </c>
      <c r="I25" s="63">
        <v>12</v>
      </c>
      <c r="J25" s="63">
        <v>6</v>
      </c>
      <c r="K25" s="63">
        <v>18</v>
      </c>
      <c r="L25" s="63">
        <v>4</v>
      </c>
      <c r="M25" s="63">
        <v>0</v>
      </c>
      <c r="N25" s="63">
        <v>23</v>
      </c>
      <c r="O25" s="63">
        <v>15</v>
      </c>
      <c r="P25" s="63">
        <v>0</v>
      </c>
      <c r="Q25" s="63">
        <v>20</v>
      </c>
      <c r="R25" s="63">
        <v>0</v>
      </c>
      <c r="S25" s="63">
        <v>2</v>
      </c>
      <c r="T25" s="63">
        <v>0</v>
      </c>
      <c r="U25" s="63">
        <v>19</v>
      </c>
      <c r="V25" s="63">
        <v>20</v>
      </c>
      <c r="W25" s="63">
        <v>20</v>
      </c>
      <c r="X25" s="63">
        <v>14</v>
      </c>
      <c r="Y25" s="23">
        <f t="shared" si="0"/>
        <v>200</v>
      </c>
      <c r="Z25" s="23">
        <f t="shared" si="1"/>
        <v>100</v>
      </c>
      <c r="AA25" s="64"/>
    </row>
    <row r="26" spans="1:27" ht="33.75">
      <c r="A26" s="24">
        <v>13</v>
      </c>
      <c r="B26" s="28" t="s">
        <v>47</v>
      </c>
      <c r="C26" s="25" t="s">
        <v>85</v>
      </c>
      <c r="D26" s="28" t="s">
        <v>109</v>
      </c>
      <c r="E26" s="26" t="s">
        <v>116</v>
      </c>
      <c r="F26" s="36" t="s">
        <v>151</v>
      </c>
      <c r="G26" s="63">
        <v>6</v>
      </c>
      <c r="H26" s="63">
        <v>5</v>
      </c>
      <c r="I26" s="63">
        <v>15</v>
      </c>
      <c r="J26" s="63">
        <v>3</v>
      </c>
      <c r="K26" s="63">
        <v>13</v>
      </c>
      <c r="L26" s="63">
        <v>7</v>
      </c>
      <c r="M26" s="63">
        <v>0</v>
      </c>
      <c r="N26" s="63">
        <v>30</v>
      </c>
      <c r="O26" s="63">
        <v>0</v>
      </c>
      <c r="P26" s="63">
        <v>0</v>
      </c>
      <c r="Q26" s="63">
        <v>20</v>
      </c>
      <c r="R26" s="63">
        <v>0</v>
      </c>
      <c r="S26" s="63">
        <v>27</v>
      </c>
      <c r="T26" s="63">
        <v>0</v>
      </c>
      <c r="U26" s="63">
        <v>15</v>
      </c>
      <c r="V26" s="63">
        <v>20</v>
      </c>
      <c r="W26" s="63">
        <v>20</v>
      </c>
      <c r="X26" s="63">
        <v>18</v>
      </c>
      <c r="Y26" s="23">
        <f t="shared" si="0"/>
        <v>199</v>
      </c>
      <c r="Z26" s="23">
        <f t="shared" si="1"/>
        <v>99.5</v>
      </c>
      <c r="AA26" s="64"/>
    </row>
    <row r="27" spans="1:27" ht="36" customHeight="1">
      <c r="A27" s="24">
        <v>14</v>
      </c>
      <c r="B27" s="28" t="s">
        <v>13</v>
      </c>
      <c r="C27" s="25" t="s">
        <v>51</v>
      </c>
      <c r="D27" s="28" t="s">
        <v>89</v>
      </c>
      <c r="E27" s="26" t="s">
        <v>377</v>
      </c>
      <c r="F27" s="26" t="s">
        <v>120</v>
      </c>
      <c r="G27" s="63">
        <v>14</v>
      </c>
      <c r="H27" s="63">
        <v>10</v>
      </c>
      <c r="I27" s="63">
        <v>10</v>
      </c>
      <c r="J27" s="63">
        <v>10</v>
      </c>
      <c r="K27" s="63">
        <v>22</v>
      </c>
      <c r="L27" s="63">
        <v>7</v>
      </c>
      <c r="M27" s="63">
        <v>0</v>
      </c>
      <c r="N27" s="63">
        <v>31</v>
      </c>
      <c r="O27" s="63">
        <v>0</v>
      </c>
      <c r="P27" s="63">
        <v>0</v>
      </c>
      <c r="Q27" s="63">
        <v>0</v>
      </c>
      <c r="R27" s="63">
        <v>0</v>
      </c>
      <c r="S27" s="63">
        <v>15</v>
      </c>
      <c r="T27" s="63">
        <v>10</v>
      </c>
      <c r="U27" s="63">
        <v>11</v>
      </c>
      <c r="V27" s="63">
        <v>20</v>
      </c>
      <c r="W27" s="63">
        <v>20</v>
      </c>
      <c r="X27" s="63">
        <v>18</v>
      </c>
      <c r="Y27" s="23">
        <f t="shared" si="0"/>
        <v>198</v>
      </c>
      <c r="Z27" s="23">
        <f t="shared" si="1"/>
        <v>99</v>
      </c>
      <c r="AA27" s="64"/>
    </row>
    <row r="28" spans="1:27" ht="33.75">
      <c r="A28" s="24">
        <v>15</v>
      </c>
      <c r="B28" s="28" t="s">
        <v>37</v>
      </c>
      <c r="C28" s="25" t="s">
        <v>75</v>
      </c>
      <c r="D28" s="28" t="s">
        <v>102</v>
      </c>
      <c r="E28" s="28" t="s">
        <v>114</v>
      </c>
      <c r="F28" s="28" t="s">
        <v>141</v>
      </c>
      <c r="G28" s="63">
        <v>18</v>
      </c>
      <c r="H28" s="63">
        <v>0</v>
      </c>
      <c r="I28" s="63">
        <v>4</v>
      </c>
      <c r="J28" s="63">
        <v>2</v>
      </c>
      <c r="K28" s="63">
        <v>10</v>
      </c>
      <c r="L28" s="63">
        <v>10</v>
      </c>
      <c r="M28" s="63">
        <v>1</v>
      </c>
      <c r="N28" s="63">
        <v>26</v>
      </c>
      <c r="O28" s="63">
        <v>0</v>
      </c>
      <c r="P28" s="63">
        <v>0</v>
      </c>
      <c r="Q28" s="63">
        <v>20</v>
      </c>
      <c r="R28" s="63">
        <v>0</v>
      </c>
      <c r="S28" s="63">
        <v>23</v>
      </c>
      <c r="T28" s="63">
        <v>9</v>
      </c>
      <c r="U28" s="63">
        <v>20</v>
      </c>
      <c r="V28" s="63">
        <v>20</v>
      </c>
      <c r="W28" s="63">
        <v>20</v>
      </c>
      <c r="X28" s="63">
        <v>14</v>
      </c>
      <c r="Y28" s="23">
        <f t="shared" si="0"/>
        <v>197</v>
      </c>
      <c r="Z28" s="23">
        <f t="shared" si="1"/>
        <v>98.5</v>
      </c>
      <c r="AA28" s="64"/>
    </row>
    <row r="29" spans="1:27" ht="35.25" customHeight="1">
      <c r="A29" s="24">
        <v>16</v>
      </c>
      <c r="B29" s="27" t="s">
        <v>17</v>
      </c>
      <c r="C29" s="25" t="s">
        <v>55</v>
      </c>
      <c r="D29" s="27" t="s">
        <v>92</v>
      </c>
      <c r="E29" s="33" t="s">
        <v>390</v>
      </c>
      <c r="F29" s="27" t="s">
        <v>124</v>
      </c>
      <c r="G29" s="63">
        <v>14</v>
      </c>
      <c r="H29" s="63">
        <v>10</v>
      </c>
      <c r="I29" s="63">
        <v>3</v>
      </c>
      <c r="J29" s="63">
        <v>5</v>
      </c>
      <c r="K29" s="63">
        <v>5</v>
      </c>
      <c r="L29" s="63">
        <v>5</v>
      </c>
      <c r="M29" s="63">
        <v>1</v>
      </c>
      <c r="N29" s="63">
        <v>26</v>
      </c>
      <c r="O29" s="63">
        <v>10</v>
      </c>
      <c r="P29" s="63">
        <v>0</v>
      </c>
      <c r="Q29" s="63">
        <v>10</v>
      </c>
      <c r="R29" s="63">
        <v>0</v>
      </c>
      <c r="S29" s="63">
        <v>26</v>
      </c>
      <c r="T29" s="63">
        <v>10</v>
      </c>
      <c r="U29" s="63">
        <v>11</v>
      </c>
      <c r="V29" s="63">
        <v>20</v>
      </c>
      <c r="W29" s="63">
        <v>20</v>
      </c>
      <c r="X29" s="63">
        <v>18</v>
      </c>
      <c r="Y29" s="23">
        <f t="shared" si="0"/>
        <v>194</v>
      </c>
      <c r="Z29" s="23">
        <f t="shared" si="1"/>
        <v>97</v>
      </c>
      <c r="AA29" s="64"/>
    </row>
    <row r="30" spans="1:27" ht="33.75">
      <c r="A30" s="24">
        <v>17</v>
      </c>
      <c r="B30" s="28" t="s">
        <v>16</v>
      </c>
      <c r="C30" s="25" t="s">
        <v>54</v>
      </c>
      <c r="D30" s="26" t="s">
        <v>91</v>
      </c>
      <c r="E30" s="26" t="s">
        <v>391</v>
      </c>
      <c r="F30" s="26" t="s">
        <v>123</v>
      </c>
      <c r="G30" s="63">
        <v>14</v>
      </c>
      <c r="H30" s="63">
        <v>15</v>
      </c>
      <c r="I30" s="63">
        <v>8</v>
      </c>
      <c r="J30" s="63">
        <v>2</v>
      </c>
      <c r="K30" s="63">
        <v>14</v>
      </c>
      <c r="L30" s="63">
        <v>6</v>
      </c>
      <c r="M30" s="63">
        <v>0</v>
      </c>
      <c r="N30" s="63">
        <v>26</v>
      </c>
      <c r="O30" s="63">
        <v>0</v>
      </c>
      <c r="P30" s="63">
        <v>0</v>
      </c>
      <c r="Q30" s="63">
        <v>0</v>
      </c>
      <c r="R30" s="63">
        <v>0</v>
      </c>
      <c r="S30" s="63">
        <v>23</v>
      </c>
      <c r="T30" s="63">
        <v>10</v>
      </c>
      <c r="U30" s="63">
        <v>17</v>
      </c>
      <c r="V30" s="63">
        <v>20</v>
      </c>
      <c r="W30" s="63">
        <v>20</v>
      </c>
      <c r="X30" s="63">
        <v>18</v>
      </c>
      <c r="Y30" s="23">
        <f t="shared" si="0"/>
        <v>193</v>
      </c>
      <c r="Z30" s="23">
        <f t="shared" si="1"/>
        <v>96.5</v>
      </c>
      <c r="AA30" s="64"/>
    </row>
    <row r="31" spans="1:27" ht="33.75">
      <c r="A31" s="24">
        <v>18</v>
      </c>
      <c r="B31" s="28" t="s">
        <v>39</v>
      </c>
      <c r="C31" s="25" t="s">
        <v>77</v>
      </c>
      <c r="D31" s="26" t="s">
        <v>103</v>
      </c>
      <c r="E31" s="26" t="s">
        <v>367</v>
      </c>
      <c r="F31" s="26" t="s">
        <v>143</v>
      </c>
      <c r="G31" s="63">
        <v>12</v>
      </c>
      <c r="H31" s="63">
        <v>5</v>
      </c>
      <c r="I31" s="63">
        <v>10</v>
      </c>
      <c r="J31" s="63">
        <v>4</v>
      </c>
      <c r="K31" s="63">
        <v>20</v>
      </c>
      <c r="L31" s="63">
        <v>7</v>
      </c>
      <c r="M31" s="63">
        <v>0</v>
      </c>
      <c r="N31" s="63">
        <v>30</v>
      </c>
      <c r="O31" s="63">
        <v>0</v>
      </c>
      <c r="P31" s="63">
        <v>0</v>
      </c>
      <c r="Q31" s="63">
        <v>15</v>
      </c>
      <c r="R31" s="63">
        <v>0</v>
      </c>
      <c r="S31" s="63">
        <v>17</v>
      </c>
      <c r="T31" s="63">
        <v>0</v>
      </c>
      <c r="U31" s="63">
        <v>14</v>
      </c>
      <c r="V31" s="63">
        <v>20</v>
      </c>
      <c r="W31" s="63">
        <v>20</v>
      </c>
      <c r="X31" s="63">
        <v>16</v>
      </c>
      <c r="Y31" s="23">
        <f t="shared" si="0"/>
        <v>190</v>
      </c>
      <c r="Z31" s="23">
        <f t="shared" si="1"/>
        <v>95</v>
      </c>
      <c r="AA31" s="64"/>
    </row>
    <row r="32" spans="1:27" ht="33.75">
      <c r="A32" s="24">
        <v>19</v>
      </c>
      <c r="B32" s="28" t="s">
        <v>12</v>
      </c>
      <c r="C32" s="25" t="s">
        <v>50</v>
      </c>
      <c r="D32" s="26" t="s">
        <v>88</v>
      </c>
      <c r="E32" s="26" t="s">
        <v>343</v>
      </c>
      <c r="F32" s="26" t="s">
        <v>119</v>
      </c>
      <c r="G32" s="63">
        <v>14</v>
      </c>
      <c r="H32" s="63">
        <v>4</v>
      </c>
      <c r="I32" s="63">
        <v>20</v>
      </c>
      <c r="J32" s="63">
        <v>6.5</v>
      </c>
      <c r="K32" s="63">
        <v>16</v>
      </c>
      <c r="L32" s="63">
        <v>4</v>
      </c>
      <c r="M32" s="63">
        <v>0</v>
      </c>
      <c r="N32" s="63">
        <v>39</v>
      </c>
      <c r="O32" s="63">
        <v>0</v>
      </c>
      <c r="P32" s="63">
        <v>0</v>
      </c>
      <c r="Q32" s="63">
        <v>0</v>
      </c>
      <c r="R32" s="63">
        <v>0</v>
      </c>
      <c r="S32" s="63">
        <v>3</v>
      </c>
      <c r="T32" s="63">
        <v>8</v>
      </c>
      <c r="U32" s="63">
        <v>14</v>
      </c>
      <c r="V32" s="63">
        <v>20</v>
      </c>
      <c r="W32" s="63">
        <v>20</v>
      </c>
      <c r="X32" s="63">
        <v>18</v>
      </c>
      <c r="Y32" s="23">
        <f t="shared" si="0"/>
        <v>186.5</v>
      </c>
      <c r="Z32" s="23">
        <f t="shared" si="1"/>
        <v>93.25</v>
      </c>
      <c r="AA32" s="64"/>
    </row>
    <row r="33" spans="1:27" ht="33.75">
      <c r="A33" s="24">
        <v>20</v>
      </c>
      <c r="B33" s="33" t="s">
        <v>11</v>
      </c>
      <c r="C33" s="25" t="s">
        <v>49</v>
      </c>
      <c r="D33" s="25" t="s">
        <v>87</v>
      </c>
      <c r="E33" s="25" t="s">
        <v>392</v>
      </c>
      <c r="F33" s="25" t="s">
        <v>118</v>
      </c>
      <c r="G33" s="63">
        <v>14</v>
      </c>
      <c r="H33" s="63">
        <v>5</v>
      </c>
      <c r="I33" s="63">
        <v>12</v>
      </c>
      <c r="J33" s="63">
        <v>2</v>
      </c>
      <c r="K33" s="63">
        <v>10</v>
      </c>
      <c r="L33" s="63">
        <v>5</v>
      </c>
      <c r="M33" s="63">
        <v>0</v>
      </c>
      <c r="N33" s="63">
        <v>34</v>
      </c>
      <c r="O33" s="63">
        <v>0</v>
      </c>
      <c r="P33" s="63">
        <v>0</v>
      </c>
      <c r="Q33" s="63">
        <v>0</v>
      </c>
      <c r="R33" s="63">
        <v>0</v>
      </c>
      <c r="S33" s="63">
        <v>24</v>
      </c>
      <c r="T33" s="63">
        <v>10</v>
      </c>
      <c r="U33" s="63">
        <v>16</v>
      </c>
      <c r="V33" s="63">
        <v>20</v>
      </c>
      <c r="W33" s="63">
        <v>20</v>
      </c>
      <c r="X33" s="63">
        <v>10</v>
      </c>
      <c r="Y33" s="23">
        <f t="shared" si="0"/>
        <v>182</v>
      </c>
      <c r="Z33" s="23">
        <f t="shared" si="1"/>
        <v>91</v>
      </c>
      <c r="AA33" s="64"/>
    </row>
    <row r="34" spans="1:27" ht="33.75">
      <c r="A34" s="24">
        <v>21</v>
      </c>
      <c r="B34" s="33" t="s">
        <v>15</v>
      </c>
      <c r="C34" s="25" t="s">
        <v>53</v>
      </c>
      <c r="D34" s="25" t="s">
        <v>87</v>
      </c>
      <c r="E34" s="25" t="s">
        <v>393</v>
      </c>
      <c r="F34" s="25" t="s">
        <v>122</v>
      </c>
      <c r="G34" s="63">
        <v>14</v>
      </c>
      <c r="H34" s="63">
        <v>10</v>
      </c>
      <c r="I34" s="63">
        <v>14</v>
      </c>
      <c r="J34" s="63">
        <v>2</v>
      </c>
      <c r="K34" s="63">
        <v>20</v>
      </c>
      <c r="L34" s="63">
        <v>7</v>
      </c>
      <c r="M34" s="63">
        <v>2</v>
      </c>
      <c r="N34" s="63">
        <v>25</v>
      </c>
      <c r="O34" s="63">
        <v>0</v>
      </c>
      <c r="P34" s="63">
        <v>0</v>
      </c>
      <c r="Q34" s="63">
        <v>0</v>
      </c>
      <c r="R34" s="63">
        <v>0</v>
      </c>
      <c r="S34" s="63">
        <v>22</v>
      </c>
      <c r="T34" s="63">
        <v>0</v>
      </c>
      <c r="U34" s="63">
        <v>13</v>
      </c>
      <c r="V34" s="63">
        <v>15</v>
      </c>
      <c r="W34" s="63">
        <v>20</v>
      </c>
      <c r="X34" s="63">
        <v>16</v>
      </c>
      <c r="Y34" s="23">
        <f t="shared" si="0"/>
        <v>180</v>
      </c>
      <c r="Z34" s="23">
        <f t="shared" si="1"/>
        <v>90</v>
      </c>
      <c r="AA34" s="64"/>
    </row>
    <row r="35" spans="1:27" ht="33.75">
      <c r="A35" s="24">
        <v>22</v>
      </c>
      <c r="B35" s="43" t="s">
        <v>14</v>
      </c>
      <c r="C35" s="25" t="s">
        <v>52</v>
      </c>
      <c r="D35" s="32" t="s">
        <v>90</v>
      </c>
      <c r="E35" s="38" t="s">
        <v>394</v>
      </c>
      <c r="F35" s="38" t="s">
        <v>121</v>
      </c>
      <c r="G35" s="63">
        <v>9</v>
      </c>
      <c r="H35" s="63">
        <v>8</v>
      </c>
      <c r="I35" s="63">
        <v>2</v>
      </c>
      <c r="J35" s="63">
        <v>4</v>
      </c>
      <c r="K35" s="63">
        <v>3</v>
      </c>
      <c r="L35" s="63">
        <v>7</v>
      </c>
      <c r="M35" s="63">
        <v>10</v>
      </c>
      <c r="N35" s="63">
        <v>28</v>
      </c>
      <c r="O35" s="63">
        <v>0</v>
      </c>
      <c r="P35" s="63">
        <v>0</v>
      </c>
      <c r="Q35" s="63">
        <v>0</v>
      </c>
      <c r="R35" s="63">
        <v>10</v>
      </c>
      <c r="S35" s="63">
        <v>24</v>
      </c>
      <c r="T35" s="63">
        <v>0</v>
      </c>
      <c r="U35" s="63">
        <v>18</v>
      </c>
      <c r="V35" s="63">
        <v>20</v>
      </c>
      <c r="W35" s="63">
        <v>20</v>
      </c>
      <c r="X35" s="63">
        <v>14</v>
      </c>
      <c r="Y35" s="23">
        <f t="shared" si="0"/>
        <v>177</v>
      </c>
      <c r="Z35" s="23">
        <f t="shared" si="1"/>
        <v>88.5</v>
      </c>
      <c r="AA35" s="64"/>
    </row>
    <row r="36" spans="1:27" ht="39" customHeight="1">
      <c r="A36" s="24">
        <v>23</v>
      </c>
      <c r="B36" s="28" t="s">
        <v>22</v>
      </c>
      <c r="C36" s="25" t="s">
        <v>60</v>
      </c>
      <c r="D36" s="26" t="s">
        <v>94</v>
      </c>
      <c r="E36" s="26" t="s">
        <v>395</v>
      </c>
      <c r="F36" s="26" t="s">
        <v>128</v>
      </c>
      <c r="G36" s="63">
        <v>11</v>
      </c>
      <c r="H36" s="63">
        <v>5</v>
      </c>
      <c r="I36" s="63">
        <v>8</v>
      </c>
      <c r="J36" s="63">
        <v>4</v>
      </c>
      <c r="K36" s="63">
        <v>16</v>
      </c>
      <c r="L36" s="63">
        <v>3</v>
      </c>
      <c r="M36" s="63">
        <v>0</v>
      </c>
      <c r="N36" s="63">
        <v>36</v>
      </c>
      <c r="O36" s="63">
        <v>0</v>
      </c>
      <c r="P36" s="63">
        <v>0</v>
      </c>
      <c r="Q36" s="63">
        <v>0</v>
      </c>
      <c r="R36" s="63">
        <v>0</v>
      </c>
      <c r="S36" s="63">
        <v>24</v>
      </c>
      <c r="T36" s="63">
        <v>0</v>
      </c>
      <c r="U36" s="63">
        <v>13</v>
      </c>
      <c r="V36" s="63">
        <v>20</v>
      </c>
      <c r="W36" s="63">
        <v>20</v>
      </c>
      <c r="X36" s="63">
        <v>16</v>
      </c>
      <c r="Y36" s="23">
        <f t="shared" si="0"/>
        <v>176</v>
      </c>
      <c r="Z36" s="23">
        <f t="shared" si="1"/>
        <v>88</v>
      </c>
      <c r="AA36" s="64"/>
    </row>
    <row r="37" spans="1:27" ht="33.75">
      <c r="A37" s="24">
        <v>24</v>
      </c>
      <c r="B37" s="28" t="s">
        <v>19</v>
      </c>
      <c r="C37" s="25" t="s">
        <v>57</v>
      </c>
      <c r="D37" s="26" t="s">
        <v>93</v>
      </c>
      <c r="E37" s="26" t="s">
        <v>396</v>
      </c>
      <c r="F37" s="26" t="s">
        <v>126</v>
      </c>
      <c r="G37" s="63">
        <v>12</v>
      </c>
      <c r="H37" s="63">
        <v>2</v>
      </c>
      <c r="I37" s="63">
        <v>6</v>
      </c>
      <c r="J37" s="63">
        <v>2</v>
      </c>
      <c r="K37" s="63">
        <v>0</v>
      </c>
      <c r="L37" s="63">
        <v>4</v>
      </c>
      <c r="M37" s="63">
        <v>1</v>
      </c>
      <c r="N37" s="63">
        <v>60</v>
      </c>
      <c r="O37" s="63">
        <v>0</v>
      </c>
      <c r="P37" s="63">
        <v>0</v>
      </c>
      <c r="Q37" s="63">
        <v>0</v>
      </c>
      <c r="R37" s="63">
        <v>0</v>
      </c>
      <c r="S37" s="63">
        <v>28</v>
      </c>
      <c r="T37" s="63">
        <v>10</v>
      </c>
      <c r="U37" s="63">
        <v>14</v>
      </c>
      <c r="V37" s="63">
        <v>15</v>
      </c>
      <c r="W37" s="63">
        <v>15</v>
      </c>
      <c r="X37" s="63">
        <v>6</v>
      </c>
      <c r="Y37" s="23">
        <f t="shared" si="0"/>
        <v>175</v>
      </c>
      <c r="Z37" s="23">
        <f t="shared" si="1"/>
        <v>87.5</v>
      </c>
      <c r="AA37" s="64"/>
    </row>
    <row r="38" spans="1:27" ht="33.75">
      <c r="A38" s="24">
        <v>25</v>
      </c>
      <c r="B38" s="27" t="s">
        <v>29</v>
      </c>
      <c r="C38" s="25" t="s">
        <v>67</v>
      </c>
      <c r="D38" s="50" t="s">
        <v>95</v>
      </c>
      <c r="E38" s="51" t="s">
        <v>397</v>
      </c>
      <c r="F38" s="52" t="s">
        <v>134</v>
      </c>
      <c r="G38" s="63">
        <v>14</v>
      </c>
      <c r="H38" s="63">
        <v>5</v>
      </c>
      <c r="I38" s="63">
        <v>10</v>
      </c>
      <c r="J38" s="63">
        <v>2</v>
      </c>
      <c r="K38" s="63">
        <v>20</v>
      </c>
      <c r="L38" s="63">
        <v>4</v>
      </c>
      <c r="M38" s="63">
        <v>0</v>
      </c>
      <c r="N38" s="63">
        <v>30</v>
      </c>
      <c r="O38" s="63">
        <v>0</v>
      </c>
      <c r="P38" s="63">
        <v>0</v>
      </c>
      <c r="Q38" s="63">
        <v>0</v>
      </c>
      <c r="R38" s="63">
        <v>1</v>
      </c>
      <c r="S38" s="63">
        <v>18</v>
      </c>
      <c r="T38" s="63">
        <v>0</v>
      </c>
      <c r="U38" s="63">
        <v>13</v>
      </c>
      <c r="V38" s="63">
        <v>20</v>
      </c>
      <c r="W38" s="63">
        <v>20</v>
      </c>
      <c r="X38" s="63">
        <v>18</v>
      </c>
      <c r="Y38" s="23">
        <f t="shared" si="0"/>
        <v>175</v>
      </c>
      <c r="Z38" s="23">
        <f t="shared" si="1"/>
        <v>87.5</v>
      </c>
      <c r="AA38" s="64"/>
    </row>
    <row r="39" spans="1:27" ht="33.75">
      <c r="A39" s="24">
        <v>26</v>
      </c>
      <c r="B39" s="27" t="s">
        <v>33</v>
      </c>
      <c r="C39" s="25" t="s">
        <v>71</v>
      </c>
      <c r="D39" s="27" t="s">
        <v>98</v>
      </c>
      <c r="E39" s="25" t="s">
        <v>345</v>
      </c>
      <c r="F39" s="35" t="s">
        <v>137</v>
      </c>
      <c r="G39" s="63">
        <v>16</v>
      </c>
      <c r="H39" s="63">
        <v>14</v>
      </c>
      <c r="I39" s="63">
        <v>20</v>
      </c>
      <c r="J39" s="63">
        <v>4</v>
      </c>
      <c r="K39" s="63">
        <v>8</v>
      </c>
      <c r="L39" s="63">
        <v>7</v>
      </c>
      <c r="M39" s="63">
        <v>0</v>
      </c>
      <c r="N39" s="63">
        <v>10</v>
      </c>
      <c r="O39" s="63">
        <v>0</v>
      </c>
      <c r="P39" s="63">
        <v>0</v>
      </c>
      <c r="Q39" s="63">
        <v>0</v>
      </c>
      <c r="R39" s="63">
        <v>0</v>
      </c>
      <c r="S39" s="63">
        <v>23</v>
      </c>
      <c r="T39" s="63">
        <v>10</v>
      </c>
      <c r="U39" s="63">
        <v>8</v>
      </c>
      <c r="V39" s="63">
        <v>20</v>
      </c>
      <c r="W39" s="63">
        <v>20</v>
      </c>
      <c r="X39" s="63">
        <v>14</v>
      </c>
      <c r="Y39" s="23">
        <f t="shared" si="0"/>
        <v>174</v>
      </c>
      <c r="Z39" s="23">
        <f t="shared" si="1"/>
        <v>87</v>
      </c>
      <c r="AA39" s="64"/>
    </row>
    <row r="40" spans="1:27" ht="33.75">
      <c r="A40" s="24">
        <v>27</v>
      </c>
      <c r="B40" s="28" t="s">
        <v>34</v>
      </c>
      <c r="C40" s="25" t="s">
        <v>72</v>
      </c>
      <c r="D40" s="26" t="s">
        <v>99</v>
      </c>
      <c r="E40" s="26" t="s">
        <v>398</v>
      </c>
      <c r="F40" s="26" t="s">
        <v>138</v>
      </c>
      <c r="G40" s="63">
        <v>10</v>
      </c>
      <c r="H40" s="63">
        <v>0</v>
      </c>
      <c r="I40" s="63">
        <v>2</v>
      </c>
      <c r="J40" s="63">
        <v>4</v>
      </c>
      <c r="K40" s="63">
        <v>2</v>
      </c>
      <c r="L40" s="63">
        <v>4</v>
      </c>
      <c r="M40" s="63">
        <v>2</v>
      </c>
      <c r="N40" s="63">
        <v>23</v>
      </c>
      <c r="O40" s="63">
        <v>0</v>
      </c>
      <c r="P40" s="63">
        <v>0</v>
      </c>
      <c r="Q40" s="63">
        <v>0</v>
      </c>
      <c r="R40" s="63">
        <v>25</v>
      </c>
      <c r="S40" s="63">
        <v>28</v>
      </c>
      <c r="T40" s="63">
        <v>9</v>
      </c>
      <c r="U40" s="63">
        <v>7</v>
      </c>
      <c r="V40" s="63">
        <v>20</v>
      </c>
      <c r="W40" s="63">
        <v>20</v>
      </c>
      <c r="X40" s="63">
        <v>12</v>
      </c>
      <c r="Y40" s="23">
        <f t="shared" si="0"/>
        <v>168</v>
      </c>
      <c r="Z40" s="23">
        <f t="shared" si="1"/>
        <v>84</v>
      </c>
      <c r="AA40" s="64"/>
    </row>
    <row r="41" spans="1:27" ht="33.75">
      <c r="A41" s="24">
        <v>28</v>
      </c>
      <c r="B41" s="27" t="s">
        <v>18</v>
      </c>
      <c r="C41" s="25" t="s">
        <v>56</v>
      </c>
      <c r="D41" s="27" t="s">
        <v>92</v>
      </c>
      <c r="E41" s="33" t="s">
        <v>378</v>
      </c>
      <c r="F41" s="27" t="s">
        <v>125</v>
      </c>
      <c r="G41" s="63">
        <v>8</v>
      </c>
      <c r="H41" s="63">
        <v>0</v>
      </c>
      <c r="I41" s="63">
        <v>1</v>
      </c>
      <c r="J41" s="63">
        <v>3</v>
      </c>
      <c r="K41" s="63">
        <v>4</v>
      </c>
      <c r="L41" s="63">
        <v>7</v>
      </c>
      <c r="M41" s="63">
        <v>0</v>
      </c>
      <c r="N41" s="63">
        <v>34</v>
      </c>
      <c r="O41" s="63">
        <v>0</v>
      </c>
      <c r="P41" s="63">
        <v>0</v>
      </c>
      <c r="Q41" s="63">
        <v>0</v>
      </c>
      <c r="R41" s="63">
        <v>0</v>
      </c>
      <c r="S41" s="63">
        <v>30</v>
      </c>
      <c r="T41" s="63">
        <v>10</v>
      </c>
      <c r="U41" s="63">
        <v>10</v>
      </c>
      <c r="V41" s="63">
        <v>20</v>
      </c>
      <c r="W41" s="63">
        <v>20</v>
      </c>
      <c r="X41" s="63">
        <v>18</v>
      </c>
      <c r="Y41" s="23">
        <f t="shared" si="0"/>
        <v>165</v>
      </c>
      <c r="Z41" s="23">
        <f t="shared" si="1"/>
        <v>82.5</v>
      </c>
      <c r="AA41" s="64"/>
    </row>
    <row r="42" spans="1:27" ht="33.75">
      <c r="A42" s="24">
        <v>29</v>
      </c>
      <c r="B42" s="28" t="s">
        <v>35</v>
      </c>
      <c r="C42" s="25" t="s">
        <v>73</v>
      </c>
      <c r="D42" s="26" t="s">
        <v>100</v>
      </c>
      <c r="E42" s="26" t="s">
        <v>113</v>
      </c>
      <c r="F42" s="26" t="s">
        <v>139</v>
      </c>
      <c r="G42" s="63">
        <v>12</v>
      </c>
      <c r="H42" s="63">
        <v>0</v>
      </c>
      <c r="I42" s="63">
        <v>4</v>
      </c>
      <c r="J42" s="63">
        <v>2</v>
      </c>
      <c r="K42" s="63">
        <v>20</v>
      </c>
      <c r="L42" s="63">
        <v>4</v>
      </c>
      <c r="M42" s="63">
        <v>0</v>
      </c>
      <c r="N42" s="63">
        <v>28</v>
      </c>
      <c r="O42" s="63">
        <v>0</v>
      </c>
      <c r="P42" s="63">
        <v>0</v>
      </c>
      <c r="Q42" s="63">
        <v>0</v>
      </c>
      <c r="R42" s="63">
        <v>0</v>
      </c>
      <c r="S42" s="63">
        <v>22</v>
      </c>
      <c r="T42" s="63">
        <v>10</v>
      </c>
      <c r="U42" s="63">
        <v>14</v>
      </c>
      <c r="V42" s="63">
        <v>20</v>
      </c>
      <c r="W42" s="63">
        <v>20</v>
      </c>
      <c r="X42" s="63">
        <v>8</v>
      </c>
      <c r="Y42" s="23">
        <f t="shared" si="0"/>
        <v>164</v>
      </c>
      <c r="Z42" s="23">
        <f t="shared" si="1"/>
        <v>82</v>
      </c>
      <c r="AA42" s="64"/>
    </row>
    <row r="43" spans="1:27" ht="33.75">
      <c r="A43" s="24">
        <v>30</v>
      </c>
      <c r="B43" s="27" t="s">
        <v>32</v>
      </c>
      <c r="C43" s="25" t="s">
        <v>70</v>
      </c>
      <c r="D43" s="35" t="s">
        <v>97</v>
      </c>
      <c r="E43" s="25" t="s">
        <v>112</v>
      </c>
      <c r="F43" s="35" t="s">
        <v>136</v>
      </c>
      <c r="G43" s="63">
        <v>8</v>
      </c>
      <c r="H43" s="63">
        <v>10</v>
      </c>
      <c r="I43" s="63">
        <v>15</v>
      </c>
      <c r="J43" s="63">
        <v>4</v>
      </c>
      <c r="K43" s="63">
        <v>10</v>
      </c>
      <c r="L43" s="63">
        <v>6</v>
      </c>
      <c r="M43" s="63">
        <v>0</v>
      </c>
      <c r="N43" s="63">
        <v>39</v>
      </c>
      <c r="O43" s="63">
        <v>0</v>
      </c>
      <c r="P43" s="63">
        <v>0</v>
      </c>
      <c r="Q43" s="63">
        <v>0</v>
      </c>
      <c r="R43" s="63">
        <v>0</v>
      </c>
      <c r="S43" s="63">
        <v>15</v>
      </c>
      <c r="T43" s="63">
        <v>0</v>
      </c>
      <c r="U43" s="63">
        <v>9</v>
      </c>
      <c r="V43" s="63">
        <v>15</v>
      </c>
      <c r="W43" s="63">
        <v>20</v>
      </c>
      <c r="X43" s="63">
        <v>12</v>
      </c>
      <c r="Y43" s="23">
        <f t="shared" si="0"/>
        <v>163</v>
      </c>
      <c r="Z43" s="23">
        <f t="shared" si="1"/>
        <v>81.5</v>
      </c>
      <c r="AA43" s="64"/>
    </row>
    <row r="44" spans="1:27" ht="33.75">
      <c r="A44" s="24">
        <v>31</v>
      </c>
      <c r="B44" s="28" t="s">
        <v>36</v>
      </c>
      <c r="C44" s="25" t="s">
        <v>74</v>
      </c>
      <c r="D44" s="26" t="s">
        <v>101</v>
      </c>
      <c r="E44" s="26" t="s">
        <v>399</v>
      </c>
      <c r="F44" s="26" t="s">
        <v>140</v>
      </c>
      <c r="G44" s="63">
        <v>16</v>
      </c>
      <c r="H44" s="63">
        <v>15</v>
      </c>
      <c r="I44" s="63">
        <v>8</v>
      </c>
      <c r="J44" s="63">
        <v>0</v>
      </c>
      <c r="K44" s="63">
        <v>22</v>
      </c>
      <c r="L44" s="63">
        <v>6</v>
      </c>
      <c r="M44" s="63">
        <v>4</v>
      </c>
      <c r="N44" s="63">
        <v>32</v>
      </c>
      <c r="O44" s="63">
        <v>0</v>
      </c>
      <c r="P44" s="63">
        <v>0</v>
      </c>
      <c r="Q44" s="63">
        <v>0</v>
      </c>
      <c r="R44" s="63">
        <v>0</v>
      </c>
      <c r="S44" s="63">
        <v>2</v>
      </c>
      <c r="T44" s="63">
        <v>0</v>
      </c>
      <c r="U44" s="63">
        <v>3</v>
      </c>
      <c r="V44" s="63">
        <v>20</v>
      </c>
      <c r="W44" s="63">
        <v>20</v>
      </c>
      <c r="X44" s="63">
        <v>10</v>
      </c>
      <c r="Y44" s="23">
        <f t="shared" si="0"/>
        <v>158</v>
      </c>
      <c r="Z44" s="23">
        <f t="shared" si="1"/>
        <v>79</v>
      </c>
      <c r="AA44" s="64"/>
    </row>
    <row r="45" spans="1:27" ht="45">
      <c r="A45" s="24">
        <v>32</v>
      </c>
      <c r="B45" s="28" t="s">
        <v>30</v>
      </c>
      <c r="C45" s="25" t="s">
        <v>68</v>
      </c>
      <c r="D45" s="26" t="s">
        <v>96</v>
      </c>
      <c r="E45" s="26" t="s">
        <v>400</v>
      </c>
      <c r="F45" s="26" t="s">
        <v>135</v>
      </c>
      <c r="G45" s="63">
        <v>18</v>
      </c>
      <c r="H45" s="63">
        <v>5</v>
      </c>
      <c r="I45" s="63">
        <v>9</v>
      </c>
      <c r="J45" s="63">
        <v>5</v>
      </c>
      <c r="K45" s="63">
        <v>11</v>
      </c>
      <c r="L45" s="63">
        <v>10</v>
      </c>
      <c r="M45" s="63">
        <v>0</v>
      </c>
      <c r="N45" s="63">
        <v>25</v>
      </c>
      <c r="O45" s="63">
        <v>0</v>
      </c>
      <c r="P45" s="63">
        <v>0</v>
      </c>
      <c r="Q45" s="63">
        <v>0</v>
      </c>
      <c r="R45" s="63">
        <v>0</v>
      </c>
      <c r="S45" s="63">
        <v>11</v>
      </c>
      <c r="T45" s="63">
        <v>0</v>
      </c>
      <c r="U45" s="63">
        <v>12</v>
      </c>
      <c r="V45" s="63">
        <v>20</v>
      </c>
      <c r="W45" s="63">
        <v>20</v>
      </c>
      <c r="X45" s="63">
        <v>4</v>
      </c>
      <c r="Y45" s="23">
        <f t="shared" si="0"/>
        <v>150</v>
      </c>
      <c r="Z45" s="23">
        <f t="shared" si="1"/>
        <v>75</v>
      </c>
      <c r="AA45" s="64"/>
    </row>
    <row r="46" spans="1:27" ht="45">
      <c r="A46" s="24">
        <v>33</v>
      </c>
      <c r="B46" s="28" t="s">
        <v>27</v>
      </c>
      <c r="C46" s="25" t="s">
        <v>65</v>
      </c>
      <c r="D46" s="26" t="s">
        <v>95</v>
      </c>
      <c r="E46" s="34" t="s">
        <v>401</v>
      </c>
      <c r="F46" s="26" t="s">
        <v>132</v>
      </c>
      <c r="G46" s="63">
        <v>10</v>
      </c>
      <c r="H46" s="63">
        <v>2</v>
      </c>
      <c r="I46" s="63">
        <v>8</v>
      </c>
      <c r="J46" s="63">
        <v>2</v>
      </c>
      <c r="K46" s="63">
        <v>14</v>
      </c>
      <c r="L46" s="63">
        <v>7</v>
      </c>
      <c r="M46" s="63">
        <v>0</v>
      </c>
      <c r="N46" s="63">
        <v>20</v>
      </c>
      <c r="O46" s="63">
        <v>0</v>
      </c>
      <c r="P46" s="63">
        <v>0</v>
      </c>
      <c r="Q46" s="63">
        <v>0</v>
      </c>
      <c r="R46" s="63">
        <v>0</v>
      </c>
      <c r="S46" s="63">
        <v>15</v>
      </c>
      <c r="T46" s="63">
        <v>0</v>
      </c>
      <c r="U46" s="63">
        <v>12</v>
      </c>
      <c r="V46" s="63">
        <v>20</v>
      </c>
      <c r="W46" s="63">
        <v>20</v>
      </c>
      <c r="X46" s="63">
        <v>14</v>
      </c>
      <c r="Y46" s="23">
        <f t="shared" si="0"/>
        <v>144</v>
      </c>
      <c r="Z46" s="23">
        <f t="shared" si="1"/>
        <v>72</v>
      </c>
      <c r="AA46" s="64"/>
    </row>
    <row r="47" spans="1:27" ht="33.75">
      <c r="A47" s="24">
        <v>34</v>
      </c>
      <c r="B47" s="28" t="s">
        <v>28</v>
      </c>
      <c r="C47" s="25" t="s">
        <v>66</v>
      </c>
      <c r="D47" s="26" t="s">
        <v>95</v>
      </c>
      <c r="E47" s="34" t="s">
        <v>402</v>
      </c>
      <c r="F47" s="26" t="s">
        <v>133</v>
      </c>
      <c r="G47" s="63">
        <v>11</v>
      </c>
      <c r="H47" s="63">
        <v>10</v>
      </c>
      <c r="I47" s="63">
        <v>10</v>
      </c>
      <c r="J47" s="63">
        <v>6</v>
      </c>
      <c r="K47" s="63">
        <v>12</v>
      </c>
      <c r="L47" s="63">
        <v>3</v>
      </c>
      <c r="M47" s="63">
        <v>0</v>
      </c>
      <c r="N47" s="63">
        <v>27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20</v>
      </c>
      <c r="W47" s="63">
        <v>20</v>
      </c>
      <c r="X47" s="63">
        <v>18</v>
      </c>
      <c r="Y47" s="23">
        <f t="shared" si="0"/>
        <v>137</v>
      </c>
      <c r="Z47" s="23">
        <f t="shared" si="1"/>
        <v>68.5</v>
      </c>
      <c r="AA47" s="64"/>
    </row>
    <row r="48" spans="1:27" ht="56.25">
      <c r="A48" s="24">
        <v>35</v>
      </c>
      <c r="B48" s="28" t="s">
        <v>44</v>
      </c>
      <c r="C48" s="25" t="s">
        <v>82</v>
      </c>
      <c r="D48" s="26" t="s">
        <v>106</v>
      </c>
      <c r="E48" s="26" t="s">
        <v>403</v>
      </c>
      <c r="F48" s="26" t="s">
        <v>148</v>
      </c>
      <c r="G48" s="63">
        <v>3</v>
      </c>
      <c r="H48" s="63">
        <v>5</v>
      </c>
      <c r="I48" s="63">
        <v>3</v>
      </c>
      <c r="J48" s="63">
        <v>0</v>
      </c>
      <c r="K48" s="63">
        <v>10</v>
      </c>
      <c r="L48" s="63">
        <v>3</v>
      </c>
      <c r="M48" s="63">
        <v>3</v>
      </c>
      <c r="N48" s="63">
        <v>14</v>
      </c>
      <c r="O48" s="63">
        <v>0</v>
      </c>
      <c r="P48" s="63">
        <v>0</v>
      </c>
      <c r="Q48" s="63">
        <v>0</v>
      </c>
      <c r="R48" s="63">
        <v>10</v>
      </c>
      <c r="S48" s="63">
        <v>19</v>
      </c>
      <c r="T48" s="63">
        <v>0</v>
      </c>
      <c r="U48" s="63">
        <v>14</v>
      </c>
      <c r="V48" s="63">
        <v>20</v>
      </c>
      <c r="W48" s="63">
        <v>15</v>
      </c>
      <c r="X48" s="63">
        <v>14</v>
      </c>
      <c r="Y48" s="23">
        <f t="shared" si="0"/>
        <v>133</v>
      </c>
      <c r="Z48" s="23">
        <f t="shared" si="1"/>
        <v>66.5</v>
      </c>
      <c r="AA48" s="64"/>
    </row>
    <row r="49" spans="1:27" ht="33.75">
      <c r="A49" s="24">
        <v>36</v>
      </c>
      <c r="B49" s="27" t="s">
        <v>45</v>
      </c>
      <c r="C49" s="25" t="s">
        <v>83</v>
      </c>
      <c r="D49" s="50" t="s">
        <v>107</v>
      </c>
      <c r="E49" s="50" t="s">
        <v>404</v>
      </c>
      <c r="F49" s="50" t="s">
        <v>149</v>
      </c>
      <c r="G49" s="63">
        <v>14</v>
      </c>
      <c r="H49" s="63">
        <v>3</v>
      </c>
      <c r="I49" s="63">
        <v>10</v>
      </c>
      <c r="J49" s="63">
        <v>4</v>
      </c>
      <c r="K49" s="63">
        <v>24</v>
      </c>
      <c r="L49" s="63">
        <v>6</v>
      </c>
      <c r="M49" s="63">
        <v>0</v>
      </c>
      <c r="N49" s="63">
        <v>26</v>
      </c>
      <c r="O49" s="63">
        <v>0</v>
      </c>
      <c r="P49" s="63">
        <v>0</v>
      </c>
      <c r="Q49" s="63">
        <v>0</v>
      </c>
      <c r="R49" s="63">
        <v>4</v>
      </c>
      <c r="S49" s="63">
        <v>3</v>
      </c>
      <c r="T49" s="63">
        <v>0</v>
      </c>
      <c r="U49" s="63">
        <v>8</v>
      </c>
      <c r="V49" s="63">
        <v>0</v>
      </c>
      <c r="W49" s="63">
        <v>0</v>
      </c>
      <c r="X49" s="63">
        <v>0</v>
      </c>
      <c r="Y49" s="23">
        <f t="shared" si="0"/>
        <v>102</v>
      </c>
      <c r="Z49" s="23">
        <f t="shared" si="1"/>
        <v>51</v>
      </c>
      <c r="AA49" s="64"/>
    </row>
    <row r="50" spans="1:27" ht="33.75">
      <c r="A50" s="24">
        <v>37</v>
      </c>
      <c r="B50" s="28" t="s">
        <v>43</v>
      </c>
      <c r="C50" s="25" t="s">
        <v>81</v>
      </c>
      <c r="D50" s="26" t="s">
        <v>105</v>
      </c>
      <c r="E50" s="26" t="s">
        <v>405</v>
      </c>
      <c r="F50" s="26" t="s">
        <v>147</v>
      </c>
      <c r="G50" s="63">
        <v>10</v>
      </c>
      <c r="H50" s="63">
        <v>14</v>
      </c>
      <c r="I50" s="63">
        <v>8</v>
      </c>
      <c r="J50" s="63">
        <v>6</v>
      </c>
      <c r="K50" s="63">
        <v>10</v>
      </c>
      <c r="L50" s="63">
        <v>7</v>
      </c>
      <c r="M50" s="63">
        <v>0</v>
      </c>
      <c r="N50" s="63">
        <v>27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23">
        <f t="shared" si="0"/>
        <v>82</v>
      </c>
      <c r="Z50" s="23">
        <f t="shared" si="1"/>
        <v>41</v>
      </c>
      <c r="AA50" s="64"/>
    </row>
    <row r="51" spans="1:27" ht="33.75">
      <c r="A51" s="24">
        <v>38</v>
      </c>
      <c r="B51" s="28" t="s">
        <v>42</v>
      </c>
      <c r="C51" s="25" t="s">
        <v>80</v>
      </c>
      <c r="D51" s="26" t="s">
        <v>104</v>
      </c>
      <c r="E51" s="26" t="s">
        <v>292</v>
      </c>
      <c r="F51" s="26" t="s">
        <v>146</v>
      </c>
      <c r="G51" s="63">
        <v>18</v>
      </c>
      <c r="H51" s="63">
        <v>5</v>
      </c>
      <c r="I51" s="63">
        <v>6</v>
      </c>
      <c r="J51" s="63">
        <v>3</v>
      </c>
      <c r="K51" s="63">
        <v>3</v>
      </c>
      <c r="L51" s="63">
        <v>6</v>
      </c>
      <c r="M51" s="63">
        <v>0</v>
      </c>
      <c r="N51" s="63">
        <v>24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23">
        <f t="shared" si="0"/>
        <v>65</v>
      </c>
      <c r="Z51" s="23">
        <f t="shared" si="1"/>
        <v>32.5</v>
      </c>
      <c r="AA51" s="64"/>
    </row>
    <row r="52" spans="1:26" ht="15.75">
      <c r="A52" s="10"/>
      <c r="B52" s="11"/>
      <c r="C52" s="9"/>
      <c r="D52" s="12"/>
      <c r="E52" s="13"/>
      <c r="F52" s="12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5"/>
      <c r="U52" s="15"/>
      <c r="V52" s="15"/>
      <c r="W52" s="15"/>
      <c r="X52" s="15"/>
      <c r="Y52" s="16"/>
      <c r="Z52" s="16"/>
    </row>
    <row r="53" spans="1:26" ht="15.75">
      <c r="A53" s="6" t="s">
        <v>8</v>
      </c>
      <c r="B53" s="1"/>
      <c r="C53" s="1"/>
      <c r="D53" s="1"/>
      <c r="E53" s="1" t="s">
        <v>10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6" t="s">
        <v>7</v>
      </c>
      <c r="B54" s="6"/>
      <c r="C54" s="6"/>
      <c r="D54" s="6"/>
      <c r="E54" s="1" t="s">
        <v>307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5:6" ht="15.75">
      <c r="E55" s="1" t="s">
        <v>308</v>
      </c>
      <c r="F55" s="3"/>
    </row>
    <row r="56" spans="5:6" ht="15.75">
      <c r="E56" s="1" t="s">
        <v>309</v>
      </c>
      <c r="F56" s="3"/>
    </row>
    <row r="57" spans="5:6" ht="15.75">
      <c r="E57" s="79" t="s">
        <v>327</v>
      </c>
      <c r="F57" s="79"/>
    </row>
    <row r="58" ht="15.75">
      <c r="E58" s="1" t="s">
        <v>332</v>
      </c>
    </row>
  </sheetData>
  <sheetProtection/>
  <mergeCells count="30">
    <mergeCell ref="E57:F57"/>
    <mergeCell ref="A1:Z2"/>
    <mergeCell ref="A10:M10"/>
    <mergeCell ref="A5:Z5"/>
    <mergeCell ref="A3:X3"/>
    <mergeCell ref="A4:Y4"/>
    <mergeCell ref="A8:X8"/>
    <mergeCell ref="A9:X9"/>
    <mergeCell ref="I12:I13"/>
    <mergeCell ref="O12:R12"/>
    <mergeCell ref="AA11:AA13"/>
    <mergeCell ref="Z11:Z13"/>
    <mergeCell ref="Y11:Y13"/>
    <mergeCell ref="J12:J13"/>
    <mergeCell ref="K12:K13"/>
    <mergeCell ref="L12:L13"/>
    <mergeCell ref="G11:N11"/>
    <mergeCell ref="N12:N13"/>
    <mergeCell ref="G12:G13"/>
    <mergeCell ref="H12:H13"/>
    <mergeCell ref="O11:X11"/>
    <mergeCell ref="V12:X12"/>
    <mergeCell ref="S12:U12"/>
    <mergeCell ref="A11:A13"/>
    <mergeCell ref="B11:B13"/>
    <mergeCell ref="C11:C13"/>
    <mergeCell ref="D11:D13"/>
    <mergeCell ref="E11:E13"/>
    <mergeCell ref="F11:F13"/>
    <mergeCell ref="M12:M13"/>
  </mergeCells>
  <printOptions/>
  <pageMargins left="0.7874015748031497" right="0.7874015748031497" top="0.81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U6" sqref="U6"/>
    </sheetView>
  </sheetViews>
  <sheetFormatPr defaultColWidth="9.00390625" defaultRowHeight="12.75"/>
  <cols>
    <col min="1" max="1" width="3.00390625" style="0" customWidth="1"/>
    <col min="2" max="2" width="10.625" style="0" customWidth="1"/>
    <col min="3" max="3" width="5.00390625" style="0" customWidth="1"/>
    <col min="4" max="4" width="9.875" style="0" customWidth="1"/>
    <col min="5" max="5" width="12.00390625" style="0" customWidth="1"/>
    <col min="6" max="6" width="11.375" style="0" customWidth="1"/>
    <col min="7" max="7" width="3.75390625" style="0" customWidth="1"/>
    <col min="8" max="8" width="3.875" style="0" customWidth="1"/>
    <col min="9" max="9" width="2.875" style="0" customWidth="1"/>
    <col min="10" max="10" width="3.125" style="0" customWidth="1"/>
    <col min="11" max="11" width="3.875" style="0" customWidth="1"/>
    <col min="12" max="12" width="3.625" style="0" customWidth="1"/>
    <col min="13" max="13" width="3.125" style="0" customWidth="1"/>
    <col min="14" max="14" width="4.25390625" style="0" customWidth="1"/>
    <col min="15" max="15" width="3.75390625" style="0" customWidth="1"/>
    <col min="16" max="16" width="3.375" style="0" customWidth="1"/>
    <col min="17" max="17" width="4.00390625" style="0" customWidth="1"/>
    <col min="18" max="18" width="4.125" style="0" customWidth="1"/>
    <col min="19" max="19" width="4.375" style="0" customWidth="1"/>
    <col min="20" max="20" width="4.125" style="0" customWidth="1"/>
    <col min="21" max="21" width="4.75390625" style="0" customWidth="1"/>
    <col min="22" max="22" width="5.25390625" style="0" customWidth="1"/>
    <col min="23" max="23" width="6.375" style="0" customWidth="1"/>
    <col min="24" max="24" width="6.875" style="0" customWidth="1"/>
    <col min="25" max="25" width="9.75390625" style="0" customWidth="1"/>
    <col min="26" max="26" width="7.875" style="0" customWidth="1"/>
  </cols>
  <sheetData>
    <row r="1" spans="1:26" ht="15.75">
      <c r="A1" s="80" t="s">
        <v>407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62"/>
    </row>
    <row r="2" spans="1:26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5.75">
      <c r="A3" s="82" t="s">
        <v>328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5"/>
      <c r="Z3" s="5"/>
    </row>
    <row r="4" spans="1:26" ht="15.75">
      <c r="A4" s="79" t="s">
        <v>329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5"/>
    </row>
    <row r="5" spans="1:26" ht="15.75">
      <c r="A5" s="82" t="s">
        <v>330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75">
      <c r="A6" s="1" t="s">
        <v>290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"/>
      <c r="Z6" s="5"/>
    </row>
    <row r="7" spans="1:26" ht="15.75">
      <c r="A7" s="79" t="s">
        <v>295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"/>
      <c r="Z7" s="7"/>
    </row>
    <row r="8" spans="1:26" ht="15.75">
      <c r="A8" s="79" t="s">
        <v>296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5"/>
      <c r="Z8" s="5"/>
    </row>
    <row r="9" spans="1:26" ht="15.7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2"/>
      <c r="P9" s="2"/>
      <c r="Q9" s="2"/>
      <c r="R9" s="2"/>
      <c r="S9" s="2"/>
      <c r="T9" s="2"/>
      <c r="U9" s="2"/>
      <c r="V9" s="2"/>
      <c r="W9" s="2"/>
      <c r="X9" s="5"/>
      <c r="Y9" s="5"/>
      <c r="Z9" s="5"/>
    </row>
    <row r="10" spans="1:26" ht="12.75" customHeight="1">
      <c r="A10" s="83" t="s">
        <v>0</v>
      </c>
      <c r="B10" s="83" t="s">
        <v>1</v>
      </c>
      <c r="C10" s="83" t="s">
        <v>4</v>
      </c>
      <c r="D10" s="83" t="s">
        <v>9</v>
      </c>
      <c r="E10" s="83" t="s">
        <v>2</v>
      </c>
      <c r="F10" s="83" t="s">
        <v>3</v>
      </c>
      <c r="G10" s="83" t="s">
        <v>314</v>
      </c>
      <c r="H10" s="83"/>
      <c r="I10" s="83"/>
      <c r="J10" s="83"/>
      <c r="K10" s="83"/>
      <c r="L10" s="83"/>
      <c r="M10" s="83"/>
      <c r="N10" s="83"/>
      <c r="O10" s="74" t="s">
        <v>297</v>
      </c>
      <c r="P10" s="74"/>
      <c r="Q10" s="74"/>
      <c r="R10" s="74"/>
      <c r="S10" s="74"/>
      <c r="T10" s="74"/>
      <c r="U10" s="74"/>
      <c r="V10" s="74"/>
      <c r="W10" s="74"/>
      <c r="X10" s="83" t="s">
        <v>5</v>
      </c>
      <c r="Y10" s="83" t="s">
        <v>6</v>
      </c>
      <c r="Z10" s="83" t="s">
        <v>326</v>
      </c>
    </row>
    <row r="11" spans="1:26" ht="45.75" customHeight="1">
      <c r="A11" s="83"/>
      <c r="B11" s="83"/>
      <c r="C11" s="83"/>
      <c r="D11" s="83"/>
      <c r="E11" s="83"/>
      <c r="F11" s="83"/>
      <c r="G11" s="83">
        <v>1</v>
      </c>
      <c r="H11" s="83">
        <v>2</v>
      </c>
      <c r="I11" s="83">
        <v>3</v>
      </c>
      <c r="J11" s="83">
        <v>4</v>
      </c>
      <c r="K11" s="83">
        <v>5</v>
      </c>
      <c r="L11" s="83">
        <v>6</v>
      </c>
      <c r="M11" s="83">
        <v>7</v>
      </c>
      <c r="N11" s="74" t="s">
        <v>294</v>
      </c>
      <c r="O11" s="74" t="s">
        <v>317</v>
      </c>
      <c r="P11" s="74"/>
      <c r="Q11" s="74"/>
      <c r="R11" s="74" t="s">
        <v>318</v>
      </c>
      <c r="S11" s="74"/>
      <c r="T11" s="74" t="s">
        <v>319</v>
      </c>
      <c r="U11" s="74"/>
      <c r="V11" s="74" t="s">
        <v>320</v>
      </c>
      <c r="W11" s="74"/>
      <c r="X11" s="83"/>
      <c r="Y11" s="83"/>
      <c r="Z11" s="83"/>
    </row>
    <row r="12" spans="1:26" ht="69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4"/>
      <c r="O12" s="55" t="s">
        <v>301</v>
      </c>
      <c r="P12" s="55" t="s">
        <v>302</v>
      </c>
      <c r="Q12" s="55" t="s">
        <v>303</v>
      </c>
      <c r="R12" s="55" t="s">
        <v>304</v>
      </c>
      <c r="S12" s="55" t="s">
        <v>300</v>
      </c>
      <c r="T12" s="57" t="s">
        <v>315</v>
      </c>
      <c r="U12" s="57" t="s">
        <v>316</v>
      </c>
      <c r="V12" s="61" t="s">
        <v>324</v>
      </c>
      <c r="W12" s="61" t="s">
        <v>325</v>
      </c>
      <c r="X12" s="83"/>
      <c r="Y12" s="83"/>
      <c r="Z12" s="83"/>
    </row>
    <row r="13" spans="1:26" ht="33.75">
      <c r="A13" s="20">
        <v>1</v>
      </c>
      <c r="B13" s="65" t="s">
        <v>169</v>
      </c>
      <c r="C13" s="66" t="s">
        <v>224</v>
      </c>
      <c r="D13" s="65" t="s">
        <v>102</v>
      </c>
      <c r="E13" s="65" t="s">
        <v>335</v>
      </c>
      <c r="F13" s="65" t="s">
        <v>142</v>
      </c>
      <c r="G13" s="67">
        <v>12</v>
      </c>
      <c r="H13" s="67">
        <v>10</v>
      </c>
      <c r="I13" s="67">
        <v>9</v>
      </c>
      <c r="J13" s="67">
        <v>17</v>
      </c>
      <c r="K13" s="67">
        <v>11</v>
      </c>
      <c r="L13" s="67">
        <v>11</v>
      </c>
      <c r="M13" s="67">
        <v>19</v>
      </c>
      <c r="N13" s="68">
        <v>37</v>
      </c>
      <c r="O13" s="69">
        <v>15</v>
      </c>
      <c r="P13" s="69">
        <v>25</v>
      </c>
      <c r="Q13" s="69">
        <v>20</v>
      </c>
      <c r="R13" s="69">
        <v>15</v>
      </c>
      <c r="S13" s="70">
        <v>10</v>
      </c>
      <c r="T13" s="71">
        <v>4</v>
      </c>
      <c r="U13" s="71">
        <v>40</v>
      </c>
      <c r="V13" s="71">
        <v>20</v>
      </c>
      <c r="W13" s="71">
        <v>20</v>
      </c>
      <c r="X13" s="21">
        <f aca="true" t="shared" si="0" ref="X13:X44">SUM(G13:W13)</f>
        <v>295</v>
      </c>
      <c r="Y13" s="21">
        <v>147.5</v>
      </c>
      <c r="Z13" s="72">
        <v>1</v>
      </c>
    </row>
    <row r="14" spans="1:26" ht="120.75" customHeight="1">
      <c r="A14" s="22">
        <v>2</v>
      </c>
      <c r="B14" s="31" t="s">
        <v>203</v>
      </c>
      <c r="C14" s="37" t="s">
        <v>257</v>
      </c>
      <c r="D14" s="31" t="s">
        <v>109</v>
      </c>
      <c r="E14" s="42" t="s">
        <v>336</v>
      </c>
      <c r="F14" s="42" t="s">
        <v>273</v>
      </c>
      <c r="G14" s="53">
        <v>10</v>
      </c>
      <c r="H14" s="53">
        <v>7</v>
      </c>
      <c r="I14" s="53">
        <v>13</v>
      </c>
      <c r="J14" s="53">
        <v>14</v>
      </c>
      <c r="K14" s="53">
        <v>9</v>
      </c>
      <c r="L14" s="53">
        <v>10</v>
      </c>
      <c r="M14" s="53">
        <v>23</v>
      </c>
      <c r="N14" s="54">
        <v>31</v>
      </c>
      <c r="O14" s="53">
        <v>14</v>
      </c>
      <c r="P14" s="53">
        <v>25</v>
      </c>
      <c r="Q14" s="53">
        <v>19</v>
      </c>
      <c r="R14" s="56">
        <v>20</v>
      </c>
      <c r="S14" s="53">
        <v>20</v>
      </c>
      <c r="T14" s="58">
        <v>0</v>
      </c>
      <c r="U14" s="58">
        <v>40</v>
      </c>
      <c r="V14" s="58">
        <v>20</v>
      </c>
      <c r="W14" s="58">
        <v>18</v>
      </c>
      <c r="X14" s="23">
        <f t="shared" si="0"/>
        <v>293</v>
      </c>
      <c r="Y14" s="23">
        <v>146.5</v>
      </c>
      <c r="Z14" s="73">
        <v>2</v>
      </c>
    </row>
    <row r="15" spans="1:26" ht="99.75" customHeight="1">
      <c r="A15" s="20">
        <v>3</v>
      </c>
      <c r="B15" s="31" t="s">
        <v>189</v>
      </c>
      <c r="C15" s="37" t="s">
        <v>243</v>
      </c>
      <c r="D15" s="31" t="s">
        <v>95</v>
      </c>
      <c r="E15" s="40" t="s">
        <v>337</v>
      </c>
      <c r="F15" s="31" t="s">
        <v>130</v>
      </c>
      <c r="G15" s="53">
        <v>4</v>
      </c>
      <c r="H15" s="53">
        <v>6</v>
      </c>
      <c r="I15" s="53">
        <v>8</v>
      </c>
      <c r="J15" s="53">
        <v>18</v>
      </c>
      <c r="K15" s="53">
        <v>14</v>
      </c>
      <c r="L15" s="53">
        <v>10</v>
      </c>
      <c r="M15" s="53">
        <v>17</v>
      </c>
      <c r="N15" s="54">
        <v>38</v>
      </c>
      <c r="O15" s="53">
        <v>15</v>
      </c>
      <c r="P15" s="53">
        <v>25</v>
      </c>
      <c r="Q15" s="53">
        <v>20</v>
      </c>
      <c r="R15" s="56">
        <v>20</v>
      </c>
      <c r="S15" s="53">
        <v>20</v>
      </c>
      <c r="T15" s="58">
        <v>6</v>
      </c>
      <c r="U15" s="58">
        <v>35</v>
      </c>
      <c r="V15" s="58">
        <v>20</v>
      </c>
      <c r="W15" s="58">
        <v>14</v>
      </c>
      <c r="X15" s="23">
        <f t="shared" si="0"/>
        <v>290</v>
      </c>
      <c r="Y15" s="21">
        <v>145</v>
      </c>
      <c r="Z15" s="73">
        <v>2</v>
      </c>
    </row>
    <row r="16" spans="1:26" ht="56.25">
      <c r="A16" s="20">
        <v>4</v>
      </c>
      <c r="B16" s="31" t="s">
        <v>199</v>
      </c>
      <c r="C16" s="37" t="s">
        <v>253</v>
      </c>
      <c r="D16" s="31" t="s">
        <v>103</v>
      </c>
      <c r="E16" s="31" t="s">
        <v>338</v>
      </c>
      <c r="F16" s="31" t="s">
        <v>144</v>
      </c>
      <c r="G16" s="53">
        <v>4</v>
      </c>
      <c r="H16" s="53">
        <v>9</v>
      </c>
      <c r="I16" s="53">
        <v>12</v>
      </c>
      <c r="J16" s="53">
        <v>15</v>
      </c>
      <c r="K16" s="53">
        <v>10</v>
      </c>
      <c r="L16" s="53">
        <v>8</v>
      </c>
      <c r="M16" s="53">
        <v>10</v>
      </c>
      <c r="N16" s="54">
        <v>33</v>
      </c>
      <c r="O16" s="53">
        <v>15</v>
      </c>
      <c r="P16" s="53">
        <v>25</v>
      </c>
      <c r="Q16" s="53">
        <v>20</v>
      </c>
      <c r="R16" s="56">
        <v>15</v>
      </c>
      <c r="S16" s="53">
        <v>20</v>
      </c>
      <c r="T16" s="58">
        <v>7</v>
      </c>
      <c r="U16" s="58">
        <v>35</v>
      </c>
      <c r="V16" s="58">
        <v>20</v>
      </c>
      <c r="W16" s="58">
        <v>18</v>
      </c>
      <c r="X16" s="23">
        <f t="shared" si="0"/>
        <v>276</v>
      </c>
      <c r="Y16" s="21">
        <v>138</v>
      </c>
      <c r="Z16" s="73">
        <v>2</v>
      </c>
    </row>
    <row r="17" spans="1:26" ht="75" customHeight="1">
      <c r="A17" s="22">
        <v>5</v>
      </c>
      <c r="B17" s="31" t="s">
        <v>196</v>
      </c>
      <c r="C17" s="37" t="s">
        <v>250</v>
      </c>
      <c r="D17" s="31" t="s">
        <v>88</v>
      </c>
      <c r="E17" s="31" t="s">
        <v>339</v>
      </c>
      <c r="F17" s="31" t="s">
        <v>119</v>
      </c>
      <c r="G17" s="53">
        <v>18</v>
      </c>
      <c r="H17" s="53">
        <v>5</v>
      </c>
      <c r="I17" s="53">
        <v>5</v>
      </c>
      <c r="J17" s="53">
        <v>12</v>
      </c>
      <c r="K17" s="53">
        <v>9</v>
      </c>
      <c r="L17" s="53">
        <v>7</v>
      </c>
      <c r="M17" s="53">
        <v>16</v>
      </c>
      <c r="N17" s="54">
        <v>17</v>
      </c>
      <c r="O17" s="53">
        <v>14</v>
      </c>
      <c r="P17" s="53">
        <v>25</v>
      </c>
      <c r="Q17" s="53">
        <v>20</v>
      </c>
      <c r="R17" s="56">
        <v>20</v>
      </c>
      <c r="S17" s="53">
        <v>20</v>
      </c>
      <c r="T17" s="58">
        <v>7</v>
      </c>
      <c r="U17" s="58">
        <v>40</v>
      </c>
      <c r="V17" s="58">
        <v>20</v>
      </c>
      <c r="W17" s="58">
        <v>20</v>
      </c>
      <c r="X17" s="23">
        <f t="shared" si="0"/>
        <v>275</v>
      </c>
      <c r="Y17" s="21">
        <v>137.5</v>
      </c>
      <c r="Z17" s="73">
        <v>2</v>
      </c>
    </row>
    <row r="18" spans="1:26" ht="33.75">
      <c r="A18" s="20">
        <v>6</v>
      </c>
      <c r="B18" s="31" t="s">
        <v>178</v>
      </c>
      <c r="C18" s="37" t="s">
        <v>233</v>
      </c>
      <c r="D18" s="31" t="s">
        <v>93</v>
      </c>
      <c r="E18" s="31" t="s">
        <v>340</v>
      </c>
      <c r="F18" s="31" t="s">
        <v>275</v>
      </c>
      <c r="G18" s="53">
        <v>9</v>
      </c>
      <c r="H18" s="53">
        <v>7</v>
      </c>
      <c r="I18" s="53">
        <v>10</v>
      </c>
      <c r="J18" s="53">
        <v>12</v>
      </c>
      <c r="K18" s="53">
        <v>8</v>
      </c>
      <c r="L18" s="53">
        <v>0</v>
      </c>
      <c r="M18" s="53">
        <v>12</v>
      </c>
      <c r="N18" s="54">
        <v>60</v>
      </c>
      <c r="O18" s="53">
        <v>15</v>
      </c>
      <c r="P18" s="53">
        <v>8</v>
      </c>
      <c r="Q18" s="53">
        <v>0</v>
      </c>
      <c r="R18" s="56">
        <v>20</v>
      </c>
      <c r="S18" s="53">
        <v>20</v>
      </c>
      <c r="T18" s="58">
        <v>9</v>
      </c>
      <c r="U18" s="58">
        <v>40</v>
      </c>
      <c r="V18" s="58">
        <v>20</v>
      </c>
      <c r="W18" s="58">
        <v>20</v>
      </c>
      <c r="X18" s="23">
        <f t="shared" si="0"/>
        <v>270</v>
      </c>
      <c r="Y18" s="21">
        <v>135</v>
      </c>
      <c r="Z18" s="73">
        <v>2</v>
      </c>
    </row>
    <row r="19" spans="1:26" ht="33.75">
      <c r="A19" s="20">
        <v>7</v>
      </c>
      <c r="B19" s="31" t="s">
        <v>331</v>
      </c>
      <c r="C19" s="37" t="s">
        <v>213</v>
      </c>
      <c r="D19" s="31" t="s">
        <v>95</v>
      </c>
      <c r="E19" s="40" t="s">
        <v>341</v>
      </c>
      <c r="F19" s="31" t="s">
        <v>264</v>
      </c>
      <c r="G19" s="53">
        <v>6</v>
      </c>
      <c r="H19" s="53">
        <v>10</v>
      </c>
      <c r="I19" s="53">
        <v>9</v>
      </c>
      <c r="J19" s="53">
        <v>9</v>
      </c>
      <c r="K19" s="53">
        <v>10</v>
      </c>
      <c r="L19" s="53">
        <v>9</v>
      </c>
      <c r="M19" s="53">
        <v>20</v>
      </c>
      <c r="N19" s="54">
        <v>17</v>
      </c>
      <c r="O19" s="53">
        <v>15</v>
      </c>
      <c r="P19" s="53">
        <v>23</v>
      </c>
      <c r="Q19" s="53">
        <v>20</v>
      </c>
      <c r="R19" s="56">
        <v>20</v>
      </c>
      <c r="S19" s="53">
        <v>20</v>
      </c>
      <c r="T19" s="58">
        <v>9</v>
      </c>
      <c r="U19" s="58">
        <v>35</v>
      </c>
      <c r="V19" s="58">
        <v>20</v>
      </c>
      <c r="W19" s="58">
        <v>18</v>
      </c>
      <c r="X19" s="23">
        <f t="shared" si="0"/>
        <v>270</v>
      </c>
      <c r="Y19" s="21">
        <v>135</v>
      </c>
      <c r="Z19" s="73">
        <v>2</v>
      </c>
    </row>
    <row r="20" spans="1:26" ht="33.75">
      <c r="A20" s="22">
        <v>8</v>
      </c>
      <c r="B20" s="45" t="s">
        <v>206</v>
      </c>
      <c r="C20" s="44" t="s">
        <v>260</v>
      </c>
      <c r="D20" s="48" t="s">
        <v>90</v>
      </c>
      <c r="E20" s="49" t="s">
        <v>342</v>
      </c>
      <c r="F20" s="49" t="s">
        <v>121</v>
      </c>
      <c r="G20" s="53">
        <v>7</v>
      </c>
      <c r="H20" s="53">
        <v>10</v>
      </c>
      <c r="I20" s="53">
        <v>8</v>
      </c>
      <c r="J20" s="53">
        <v>12</v>
      </c>
      <c r="K20" s="53">
        <v>12</v>
      </c>
      <c r="L20" s="53">
        <v>9</v>
      </c>
      <c r="M20" s="53">
        <v>18</v>
      </c>
      <c r="N20" s="54">
        <v>40</v>
      </c>
      <c r="O20" s="53">
        <v>5</v>
      </c>
      <c r="P20" s="53">
        <v>8</v>
      </c>
      <c r="Q20" s="53">
        <v>7</v>
      </c>
      <c r="R20" s="56">
        <v>20</v>
      </c>
      <c r="S20" s="53">
        <v>20</v>
      </c>
      <c r="T20" s="58">
        <v>12</v>
      </c>
      <c r="U20" s="58">
        <v>40</v>
      </c>
      <c r="V20" s="58">
        <v>20</v>
      </c>
      <c r="W20" s="58">
        <v>20</v>
      </c>
      <c r="X20" s="23">
        <f t="shared" si="0"/>
        <v>268</v>
      </c>
      <c r="Y20" s="23">
        <v>134</v>
      </c>
      <c r="Z20" s="73">
        <v>3</v>
      </c>
    </row>
    <row r="21" spans="1:26" ht="46.5" customHeight="1">
      <c r="A21" s="20">
        <v>9</v>
      </c>
      <c r="B21" s="31" t="s">
        <v>167</v>
      </c>
      <c r="C21" s="37" t="s">
        <v>222</v>
      </c>
      <c r="D21" s="31" t="s">
        <v>88</v>
      </c>
      <c r="E21" s="31" t="s">
        <v>343</v>
      </c>
      <c r="F21" s="31" t="s">
        <v>119</v>
      </c>
      <c r="G21" s="53">
        <v>6</v>
      </c>
      <c r="H21" s="53">
        <v>0</v>
      </c>
      <c r="I21" s="53">
        <v>12</v>
      </c>
      <c r="J21" s="53">
        <v>12</v>
      </c>
      <c r="K21" s="53">
        <v>10</v>
      </c>
      <c r="L21" s="53">
        <v>8</v>
      </c>
      <c r="M21" s="53">
        <v>10</v>
      </c>
      <c r="N21" s="54">
        <v>32</v>
      </c>
      <c r="O21" s="53">
        <v>14</v>
      </c>
      <c r="P21" s="53">
        <v>17</v>
      </c>
      <c r="Q21" s="53">
        <v>18</v>
      </c>
      <c r="R21" s="56">
        <v>20</v>
      </c>
      <c r="S21" s="53">
        <v>20</v>
      </c>
      <c r="T21" s="58">
        <v>14</v>
      </c>
      <c r="U21" s="58">
        <v>35</v>
      </c>
      <c r="V21" s="58">
        <v>20</v>
      </c>
      <c r="W21" s="58">
        <v>20</v>
      </c>
      <c r="X21" s="23">
        <f t="shared" si="0"/>
        <v>268</v>
      </c>
      <c r="Y21" s="21">
        <v>134</v>
      </c>
      <c r="Z21" s="73">
        <v>3</v>
      </c>
    </row>
    <row r="22" spans="1:26" ht="33.75">
      <c r="A22" s="20">
        <v>10</v>
      </c>
      <c r="B22" s="31" t="s">
        <v>160</v>
      </c>
      <c r="C22" s="37" t="s">
        <v>215</v>
      </c>
      <c r="D22" s="31" t="s">
        <v>95</v>
      </c>
      <c r="E22" s="40" t="s">
        <v>344</v>
      </c>
      <c r="F22" s="31" t="s">
        <v>287</v>
      </c>
      <c r="G22" s="53">
        <v>5</v>
      </c>
      <c r="H22" s="53">
        <v>7</v>
      </c>
      <c r="I22" s="53">
        <v>10</v>
      </c>
      <c r="J22" s="53">
        <v>15</v>
      </c>
      <c r="K22" s="53">
        <v>8</v>
      </c>
      <c r="L22" s="53">
        <v>10</v>
      </c>
      <c r="M22" s="53">
        <v>18</v>
      </c>
      <c r="N22" s="54">
        <v>32</v>
      </c>
      <c r="O22" s="53">
        <v>14</v>
      </c>
      <c r="P22" s="53">
        <v>8</v>
      </c>
      <c r="Q22" s="53">
        <v>19</v>
      </c>
      <c r="R22" s="56">
        <v>20</v>
      </c>
      <c r="S22" s="53">
        <v>20</v>
      </c>
      <c r="T22" s="58">
        <v>11</v>
      </c>
      <c r="U22" s="58">
        <v>25</v>
      </c>
      <c r="V22" s="58">
        <v>20</v>
      </c>
      <c r="W22" s="58">
        <v>20</v>
      </c>
      <c r="X22" s="23">
        <f t="shared" si="0"/>
        <v>262</v>
      </c>
      <c r="Y22" s="23">
        <v>131</v>
      </c>
      <c r="Z22" s="73">
        <v>3</v>
      </c>
    </row>
    <row r="23" spans="1:26" ht="33.75">
      <c r="A23" s="22">
        <v>11</v>
      </c>
      <c r="B23" s="30" t="s">
        <v>193</v>
      </c>
      <c r="C23" s="37" t="s">
        <v>247</v>
      </c>
      <c r="D23" s="30" t="s">
        <v>98</v>
      </c>
      <c r="E23" s="37" t="s">
        <v>345</v>
      </c>
      <c r="F23" s="30" t="s">
        <v>137</v>
      </c>
      <c r="G23" s="53">
        <v>10</v>
      </c>
      <c r="H23" s="53">
        <v>8</v>
      </c>
      <c r="I23" s="53">
        <v>7</v>
      </c>
      <c r="J23" s="53">
        <v>12</v>
      </c>
      <c r="K23" s="53">
        <v>10</v>
      </c>
      <c r="L23" s="53">
        <v>8</v>
      </c>
      <c r="M23" s="53">
        <v>15</v>
      </c>
      <c r="N23" s="54">
        <v>28</v>
      </c>
      <c r="O23" s="53">
        <v>15</v>
      </c>
      <c r="P23" s="53">
        <v>25</v>
      </c>
      <c r="Q23" s="53">
        <v>7</v>
      </c>
      <c r="R23" s="56">
        <v>20</v>
      </c>
      <c r="S23" s="53">
        <v>20</v>
      </c>
      <c r="T23" s="58">
        <v>3</v>
      </c>
      <c r="U23" s="58">
        <v>35</v>
      </c>
      <c r="V23" s="58">
        <v>20</v>
      </c>
      <c r="W23" s="58">
        <v>18</v>
      </c>
      <c r="X23" s="23">
        <f t="shared" si="0"/>
        <v>261</v>
      </c>
      <c r="Y23" s="21">
        <v>130.5</v>
      </c>
      <c r="Z23" s="73">
        <v>3</v>
      </c>
    </row>
    <row r="24" spans="1:26" ht="33.75">
      <c r="A24" s="20">
        <v>12</v>
      </c>
      <c r="B24" s="45" t="s">
        <v>205</v>
      </c>
      <c r="C24" s="37" t="s">
        <v>259</v>
      </c>
      <c r="D24" s="46" t="s">
        <v>90</v>
      </c>
      <c r="E24" s="47" t="s">
        <v>342</v>
      </c>
      <c r="F24" s="47" t="s">
        <v>121</v>
      </c>
      <c r="G24" s="53">
        <v>7</v>
      </c>
      <c r="H24" s="53">
        <v>10</v>
      </c>
      <c r="I24" s="53">
        <v>8</v>
      </c>
      <c r="J24" s="53">
        <v>11</v>
      </c>
      <c r="K24" s="53">
        <v>9</v>
      </c>
      <c r="L24" s="53">
        <v>6</v>
      </c>
      <c r="M24" s="53">
        <v>10</v>
      </c>
      <c r="N24" s="54">
        <v>44</v>
      </c>
      <c r="O24" s="53">
        <v>15</v>
      </c>
      <c r="P24" s="53">
        <v>0</v>
      </c>
      <c r="Q24" s="53">
        <v>20</v>
      </c>
      <c r="R24" s="56">
        <v>20</v>
      </c>
      <c r="S24" s="53">
        <v>20</v>
      </c>
      <c r="T24" s="58">
        <v>3</v>
      </c>
      <c r="U24" s="58">
        <v>40</v>
      </c>
      <c r="V24" s="58">
        <v>20</v>
      </c>
      <c r="W24" s="58">
        <v>14</v>
      </c>
      <c r="X24" s="23">
        <f t="shared" si="0"/>
        <v>257</v>
      </c>
      <c r="Y24" s="23">
        <v>128.5</v>
      </c>
      <c r="Z24" s="73">
        <v>3</v>
      </c>
    </row>
    <row r="25" spans="1:26" ht="66.75" customHeight="1">
      <c r="A25" s="20">
        <v>13</v>
      </c>
      <c r="B25" s="31" t="s">
        <v>180</v>
      </c>
      <c r="C25" s="37" t="s">
        <v>235</v>
      </c>
      <c r="D25" s="31" t="s">
        <v>91</v>
      </c>
      <c r="E25" s="31" t="s">
        <v>346</v>
      </c>
      <c r="F25" s="31" t="s">
        <v>276</v>
      </c>
      <c r="G25" s="53">
        <v>4</v>
      </c>
      <c r="H25" s="53">
        <v>10</v>
      </c>
      <c r="I25" s="53">
        <v>6</v>
      </c>
      <c r="J25" s="53">
        <v>11</v>
      </c>
      <c r="K25" s="53">
        <v>10</v>
      </c>
      <c r="L25" s="53">
        <v>11</v>
      </c>
      <c r="M25" s="53">
        <v>17</v>
      </c>
      <c r="N25" s="54">
        <v>36</v>
      </c>
      <c r="O25" s="53">
        <v>14</v>
      </c>
      <c r="P25" s="53">
        <v>8</v>
      </c>
      <c r="Q25" s="53">
        <v>19</v>
      </c>
      <c r="R25" s="56">
        <v>20</v>
      </c>
      <c r="S25" s="53">
        <v>20</v>
      </c>
      <c r="T25" s="58">
        <v>9</v>
      </c>
      <c r="U25" s="58">
        <v>20</v>
      </c>
      <c r="V25" s="58">
        <v>20</v>
      </c>
      <c r="W25" s="58">
        <v>20</v>
      </c>
      <c r="X25" s="23">
        <f t="shared" si="0"/>
        <v>255</v>
      </c>
      <c r="Y25" s="23">
        <v>127.5</v>
      </c>
      <c r="Z25" s="73">
        <v>3</v>
      </c>
    </row>
    <row r="26" spans="1:26" ht="57.75" customHeight="1">
      <c r="A26" s="22">
        <v>14</v>
      </c>
      <c r="B26" s="31" t="s">
        <v>171</v>
      </c>
      <c r="C26" s="37" t="s">
        <v>226</v>
      </c>
      <c r="D26" s="31" t="s">
        <v>105</v>
      </c>
      <c r="E26" s="31" t="s">
        <v>347</v>
      </c>
      <c r="F26" s="31" t="s">
        <v>271</v>
      </c>
      <c r="G26" s="53">
        <v>7</v>
      </c>
      <c r="H26" s="53">
        <v>10</v>
      </c>
      <c r="I26" s="53">
        <v>7</v>
      </c>
      <c r="J26" s="53">
        <v>12</v>
      </c>
      <c r="K26" s="53">
        <v>0</v>
      </c>
      <c r="L26" s="53">
        <v>7</v>
      </c>
      <c r="M26" s="53">
        <v>5</v>
      </c>
      <c r="N26" s="54">
        <v>25</v>
      </c>
      <c r="O26" s="53">
        <v>13</v>
      </c>
      <c r="P26" s="53">
        <v>22</v>
      </c>
      <c r="Q26" s="53">
        <v>17</v>
      </c>
      <c r="R26" s="56">
        <v>20</v>
      </c>
      <c r="S26" s="53">
        <v>20</v>
      </c>
      <c r="T26" s="58">
        <v>2</v>
      </c>
      <c r="U26" s="58">
        <v>40</v>
      </c>
      <c r="V26" s="58">
        <v>20</v>
      </c>
      <c r="W26" s="58">
        <v>20</v>
      </c>
      <c r="X26" s="23">
        <f t="shared" si="0"/>
        <v>247</v>
      </c>
      <c r="Y26" s="21">
        <v>123.5</v>
      </c>
      <c r="Z26" s="73"/>
    </row>
    <row r="27" spans="1:26" ht="51" customHeight="1">
      <c r="A27" s="20">
        <v>15</v>
      </c>
      <c r="B27" s="31" t="s">
        <v>204</v>
      </c>
      <c r="C27" s="37" t="s">
        <v>258</v>
      </c>
      <c r="D27" s="29" t="s">
        <v>103</v>
      </c>
      <c r="E27" s="29" t="s">
        <v>348</v>
      </c>
      <c r="F27" s="29" t="s">
        <v>143</v>
      </c>
      <c r="G27" s="53">
        <v>6</v>
      </c>
      <c r="H27" s="53">
        <v>4</v>
      </c>
      <c r="I27" s="53">
        <v>8</v>
      </c>
      <c r="J27" s="53">
        <v>11</v>
      </c>
      <c r="K27" s="53">
        <v>10</v>
      </c>
      <c r="L27" s="53">
        <v>12</v>
      </c>
      <c r="M27" s="53">
        <v>18</v>
      </c>
      <c r="N27" s="54">
        <v>31</v>
      </c>
      <c r="O27" s="53">
        <v>15</v>
      </c>
      <c r="P27" s="53">
        <v>8</v>
      </c>
      <c r="Q27" s="53">
        <v>10</v>
      </c>
      <c r="R27" s="56">
        <v>20</v>
      </c>
      <c r="S27" s="53">
        <v>20</v>
      </c>
      <c r="T27" s="58">
        <v>4</v>
      </c>
      <c r="U27" s="58">
        <v>30</v>
      </c>
      <c r="V27" s="58">
        <v>20</v>
      </c>
      <c r="W27" s="58">
        <v>18</v>
      </c>
      <c r="X27" s="23">
        <f t="shared" si="0"/>
        <v>245</v>
      </c>
      <c r="Y27" s="23">
        <v>122.5</v>
      </c>
      <c r="Z27" s="73"/>
    </row>
    <row r="28" spans="1:26" ht="33.75">
      <c r="A28" s="20">
        <v>16</v>
      </c>
      <c r="B28" s="31" t="s">
        <v>176</v>
      </c>
      <c r="C28" s="37" t="s">
        <v>231</v>
      </c>
      <c r="D28" s="31" t="s">
        <v>109</v>
      </c>
      <c r="E28" s="42" t="s">
        <v>349</v>
      </c>
      <c r="F28" s="42" t="s">
        <v>273</v>
      </c>
      <c r="G28" s="53">
        <v>6</v>
      </c>
      <c r="H28" s="53">
        <v>3</v>
      </c>
      <c r="I28" s="53">
        <v>5</v>
      </c>
      <c r="J28" s="53">
        <v>7</v>
      </c>
      <c r="K28" s="53">
        <v>8</v>
      </c>
      <c r="L28" s="53">
        <v>13</v>
      </c>
      <c r="M28" s="53">
        <v>17</v>
      </c>
      <c r="N28" s="54">
        <v>23</v>
      </c>
      <c r="O28" s="53">
        <v>15</v>
      </c>
      <c r="P28" s="53">
        <v>25</v>
      </c>
      <c r="Q28" s="53">
        <v>10</v>
      </c>
      <c r="R28" s="56">
        <v>20</v>
      </c>
      <c r="S28" s="53">
        <v>20</v>
      </c>
      <c r="T28" s="58">
        <v>2</v>
      </c>
      <c r="U28" s="58">
        <v>30</v>
      </c>
      <c r="V28" s="58">
        <v>20</v>
      </c>
      <c r="W28" s="58">
        <v>18</v>
      </c>
      <c r="X28" s="23">
        <f t="shared" si="0"/>
        <v>242</v>
      </c>
      <c r="Y28" s="21">
        <v>121</v>
      </c>
      <c r="Z28" s="73"/>
    </row>
    <row r="29" spans="1:26" ht="34.5">
      <c r="A29" s="22">
        <v>17</v>
      </c>
      <c r="B29" s="39" t="s">
        <v>177</v>
      </c>
      <c r="C29" s="37" t="s">
        <v>232</v>
      </c>
      <c r="D29" s="39" t="s">
        <v>94</v>
      </c>
      <c r="E29" s="31" t="s">
        <v>350</v>
      </c>
      <c r="F29" s="39" t="s">
        <v>274</v>
      </c>
      <c r="G29" s="53">
        <v>8</v>
      </c>
      <c r="H29" s="53">
        <v>6</v>
      </c>
      <c r="I29" s="53">
        <v>8</v>
      </c>
      <c r="J29" s="53">
        <v>10</v>
      </c>
      <c r="K29" s="53">
        <v>10</v>
      </c>
      <c r="L29" s="53">
        <v>7</v>
      </c>
      <c r="M29" s="53">
        <v>15</v>
      </c>
      <c r="N29" s="54">
        <v>30</v>
      </c>
      <c r="O29" s="53">
        <v>13</v>
      </c>
      <c r="P29" s="53">
        <v>8</v>
      </c>
      <c r="Q29" s="53">
        <v>18</v>
      </c>
      <c r="R29" s="56">
        <v>20</v>
      </c>
      <c r="S29" s="53">
        <v>20</v>
      </c>
      <c r="T29" s="58">
        <v>6</v>
      </c>
      <c r="U29" s="58">
        <v>30</v>
      </c>
      <c r="V29" s="58">
        <v>15</v>
      </c>
      <c r="W29" s="58">
        <v>16</v>
      </c>
      <c r="X29" s="23">
        <f t="shared" si="0"/>
        <v>240</v>
      </c>
      <c r="Y29" s="23">
        <v>120</v>
      </c>
      <c r="Z29" s="73"/>
    </row>
    <row r="30" spans="1:26" ht="49.5" customHeight="1">
      <c r="A30" s="20">
        <v>18</v>
      </c>
      <c r="B30" s="31" t="s">
        <v>175</v>
      </c>
      <c r="C30" s="37" t="s">
        <v>230</v>
      </c>
      <c r="D30" s="31" t="s">
        <v>109</v>
      </c>
      <c r="E30" s="42" t="s">
        <v>349</v>
      </c>
      <c r="F30" s="42" t="s">
        <v>273</v>
      </c>
      <c r="G30" s="53">
        <v>6</v>
      </c>
      <c r="H30" s="53">
        <v>4</v>
      </c>
      <c r="I30" s="53">
        <v>6</v>
      </c>
      <c r="J30" s="53">
        <v>8</v>
      </c>
      <c r="K30" s="53">
        <v>3</v>
      </c>
      <c r="L30" s="53">
        <v>8</v>
      </c>
      <c r="M30" s="53">
        <v>17</v>
      </c>
      <c r="N30" s="54">
        <v>18</v>
      </c>
      <c r="O30" s="53">
        <v>15</v>
      </c>
      <c r="P30" s="53">
        <v>15</v>
      </c>
      <c r="Q30" s="53">
        <v>10</v>
      </c>
      <c r="R30" s="56">
        <v>20</v>
      </c>
      <c r="S30" s="53">
        <v>20</v>
      </c>
      <c r="T30" s="58">
        <v>6</v>
      </c>
      <c r="U30" s="58">
        <v>40</v>
      </c>
      <c r="V30" s="58">
        <v>20</v>
      </c>
      <c r="W30" s="58">
        <v>20</v>
      </c>
      <c r="X30" s="23">
        <f t="shared" si="0"/>
        <v>236</v>
      </c>
      <c r="Y30" s="21">
        <v>118</v>
      </c>
      <c r="Z30" s="73"/>
    </row>
    <row r="31" spans="1:26" ht="51.75" customHeight="1">
      <c r="A31" s="20">
        <v>19</v>
      </c>
      <c r="B31" s="31" t="s">
        <v>194</v>
      </c>
      <c r="C31" s="37" t="s">
        <v>248</v>
      </c>
      <c r="D31" s="31" t="s">
        <v>99</v>
      </c>
      <c r="E31" s="31" t="s">
        <v>351</v>
      </c>
      <c r="F31" s="31" t="s">
        <v>282</v>
      </c>
      <c r="G31" s="53">
        <v>4</v>
      </c>
      <c r="H31" s="53">
        <v>10</v>
      </c>
      <c r="I31" s="53">
        <v>4</v>
      </c>
      <c r="J31" s="53">
        <v>10</v>
      </c>
      <c r="K31" s="53">
        <v>9</v>
      </c>
      <c r="L31" s="53">
        <v>7</v>
      </c>
      <c r="M31" s="53">
        <v>12</v>
      </c>
      <c r="N31" s="54">
        <v>27</v>
      </c>
      <c r="O31" s="53">
        <v>15</v>
      </c>
      <c r="P31" s="53">
        <v>20</v>
      </c>
      <c r="Q31" s="53">
        <v>18</v>
      </c>
      <c r="R31" s="56">
        <v>20</v>
      </c>
      <c r="S31" s="53">
        <v>20</v>
      </c>
      <c r="T31" s="58">
        <v>7</v>
      </c>
      <c r="U31" s="58">
        <v>10</v>
      </c>
      <c r="V31" s="58">
        <v>20</v>
      </c>
      <c r="W31" s="58">
        <v>20</v>
      </c>
      <c r="X31" s="23">
        <f t="shared" si="0"/>
        <v>233</v>
      </c>
      <c r="Y31" s="21">
        <v>116.5</v>
      </c>
      <c r="Z31" s="73"/>
    </row>
    <row r="32" spans="1:26" ht="38.25" customHeight="1">
      <c r="A32" s="22">
        <v>20</v>
      </c>
      <c r="B32" s="31" t="s">
        <v>185</v>
      </c>
      <c r="C32" s="37" t="s">
        <v>239</v>
      </c>
      <c r="D32" s="31" t="s">
        <v>94</v>
      </c>
      <c r="E32" s="31" t="s">
        <v>352</v>
      </c>
      <c r="F32" s="31" t="s">
        <v>278</v>
      </c>
      <c r="G32" s="53">
        <v>6</v>
      </c>
      <c r="H32" s="53">
        <v>0</v>
      </c>
      <c r="I32" s="53">
        <v>5</v>
      </c>
      <c r="J32" s="53">
        <v>5</v>
      </c>
      <c r="K32" s="53">
        <v>1</v>
      </c>
      <c r="L32" s="53">
        <v>0</v>
      </c>
      <c r="M32" s="53">
        <v>14</v>
      </c>
      <c r="N32" s="54">
        <v>55</v>
      </c>
      <c r="O32" s="53">
        <v>10</v>
      </c>
      <c r="P32" s="53">
        <v>2</v>
      </c>
      <c r="Q32" s="53">
        <v>30</v>
      </c>
      <c r="R32" s="56">
        <v>10</v>
      </c>
      <c r="S32" s="53">
        <v>10</v>
      </c>
      <c r="T32" s="58">
        <v>6</v>
      </c>
      <c r="U32" s="58">
        <v>40</v>
      </c>
      <c r="V32" s="58">
        <v>15</v>
      </c>
      <c r="W32" s="58">
        <v>20</v>
      </c>
      <c r="X32" s="23">
        <f t="shared" si="0"/>
        <v>229</v>
      </c>
      <c r="Y32" s="23">
        <v>114.5</v>
      </c>
      <c r="Z32" s="73"/>
    </row>
    <row r="33" spans="1:26" ht="38.25" customHeight="1">
      <c r="A33" s="20">
        <v>21</v>
      </c>
      <c r="B33" s="37" t="s">
        <v>154</v>
      </c>
      <c r="C33" s="37" t="s">
        <v>208</v>
      </c>
      <c r="D33" s="37" t="s">
        <v>87</v>
      </c>
      <c r="E33" s="37" t="s">
        <v>353</v>
      </c>
      <c r="F33" s="37" t="s">
        <v>262</v>
      </c>
      <c r="G33" s="53">
        <v>6</v>
      </c>
      <c r="H33" s="53">
        <v>2</v>
      </c>
      <c r="I33" s="53">
        <v>6</v>
      </c>
      <c r="J33" s="53">
        <v>10</v>
      </c>
      <c r="K33" s="53">
        <v>8</v>
      </c>
      <c r="L33" s="53">
        <v>9</v>
      </c>
      <c r="M33" s="53">
        <v>20</v>
      </c>
      <c r="N33" s="54">
        <v>24</v>
      </c>
      <c r="O33" s="53">
        <v>15</v>
      </c>
      <c r="P33" s="53">
        <v>10</v>
      </c>
      <c r="Q33" s="53">
        <v>7</v>
      </c>
      <c r="R33" s="56">
        <v>20</v>
      </c>
      <c r="S33" s="53">
        <v>20</v>
      </c>
      <c r="T33" s="58">
        <v>4</v>
      </c>
      <c r="U33" s="58">
        <v>35</v>
      </c>
      <c r="V33" s="58">
        <v>15</v>
      </c>
      <c r="W33" s="58">
        <v>18</v>
      </c>
      <c r="X33" s="23">
        <f t="shared" si="0"/>
        <v>229</v>
      </c>
      <c r="Y33" s="21">
        <v>114.5</v>
      </c>
      <c r="Z33" s="73"/>
    </row>
    <row r="34" spans="1:26" ht="40.5" customHeight="1">
      <c r="A34" s="20">
        <v>22</v>
      </c>
      <c r="B34" s="37" t="s">
        <v>179</v>
      </c>
      <c r="C34" s="37" t="s">
        <v>288</v>
      </c>
      <c r="D34" s="37" t="s">
        <v>87</v>
      </c>
      <c r="E34" s="37" t="s">
        <v>354</v>
      </c>
      <c r="F34" s="37" t="s">
        <v>263</v>
      </c>
      <c r="G34" s="53">
        <v>11</v>
      </c>
      <c r="H34" s="53">
        <v>4</v>
      </c>
      <c r="I34" s="53">
        <v>11</v>
      </c>
      <c r="J34" s="53">
        <v>7</v>
      </c>
      <c r="K34" s="53">
        <v>4</v>
      </c>
      <c r="L34" s="53">
        <v>0</v>
      </c>
      <c r="M34" s="53">
        <v>15</v>
      </c>
      <c r="N34" s="54">
        <v>26</v>
      </c>
      <c r="O34" s="53">
        <v>5</v>
      </c>
      <c r="P34" s="53">
        <v>14</v>
      </c>
      <c r="Q34" s="53">
        <v>10</v>
      </c>
      <c r="R34" s="56">
        <v>20</v>
      </c>
      <c r="S34" s="53">
        <v>20</v>
      </c>
      <c r="T34" s="58">
        <v>5</v>
      </c>
      <c r="U34" s="58">
        <v>30</v>
      </c>
      <c r="V34" s="58">
        <v>20</v>
      </c>
      <c r="W34" s="58">
        <v>18</v>
      </c>
      <c r="X34" s="23">
        <f t="shared" si="0"/>
        <v>220</v>
      </c>
      <c r="Y34" s="23">
        <v>110</v>
      </c>
      <c r="Z34" s="73"/>
    </row>
    <row r="35" spans="1:26" ht="46.5" customHeight="1">
      <c r="A35" s="22">
        <v>23</v>
      </c>
      <c r="B35" s="31" t="s">
        <v>162</v>
      </c>
      <c r="C35" s="37" t="s">
        <v>217</v>
      </c>
      <c r="D35" s="31" t="s">
        <v>95</v>
      </c>
      <c r="E35" s="40" t="s">
        <v>355</v>
      </c>
      <c r="F35" s="31" t="s">
        <v>265</v>
      </c>
      <c r="G35" s="53">
        <v>8</v>
      </c>
      <c r="H35" s="53">
        <v>9</v>
      </c>
      <c r="I35" s="53">
        <v>4</v>
      </c>
      <c r="J35" s="53">
        <v>11</v>
      </c>
      <c r="K35" s="53">
        <v>10</v>
      </c>
      <c r="L35" s="53">
        <v>8</v>
      </c>
      <c r="M35" s="53">
        <v>21</v>
      </c>
      <c r="N35" s="54">
        <v>28</v>
      </c>
      <c r="O35" s="53">
        <v>14</v>
      </c>
      <c r="P35" s="53">
        <v>15</v>
      </c>
      <c r="Q35" s="53">
        <v>0</v>
      </c>
      <c r="R35" s="56">
        <v>10</v>
      </c>
      <c r="S35" s="53">
        <v>10</v>
      </c>
      <c r="T35" s="58">
        <v>2</v>
      </c>
      <c r="U35" s="58">
        <v>35</v>
      </c>
      <c r="V35" s="58">
        <v>15</v>
      </c>
      <c r="W35" s="58">
        <v>18</v>
      </c>
      <c r="X35" s="23">
        <f t="shared" si="0"/>
        <v>218</v>
      </c>
      <c r="Y35" s="21">
        <v>109</v>
      </c>
      <c r="Z35" s="73"/>
    </row>
    <row r="36" spans="1:26" ht="68.25" customHeight="1">
      <c r="A36" s="20">
        <v>24</v>
      </c>
      <c r="B36" s="31" t="s">
        <v>156</v>
      </c>
      <c r="C36" s="37" t="s">
        <v>210</v>
      </c>
      <c r="D36" s="31" t="s">
        <v>89</v>
      </c>
      <c r="E36" s="31" t="s">
        <v>356</v>
      </c>
      <c r="F36" s="31" t="s">
        <v>263</v>
      </c>
      <c r="G36" s="53">
        <v>2</v>
      </c>
      <c r="H36" s="53">
        <v>3</v>
      </c>
      <c r="I36" s="53">
        <v>3</v>
      </c>
      <c r="J36" s="53">
        <v>5</v>
      </c>
      <c r="K36" s="53">
        <v>5</v>
      </c>
      <c r="L36" s="53">
        <v>3</v>
      </c>
      <c r="M36" s="53">
        <v>9</v>
      </c>
      <c r="N36" s="54">
        <v>33</v>
      </c>
      <c r="O36" s="53">
        <v>15</v>
      </c>
      <c r="P36" s="53">
        <v>20</v>
      </c>
      <c r="Q36" s="53">
        <v>20</v>
      </c>
      <c r="R36" s="56">
        <v>5</v>
      </c>
      <c r="S36" s="53">
        <v>10</v>
      </c>
      <c r="T36" s="58">
        <v>11</v>
      </c>
      <c r="U36" s="58">
        <v>40</v>
      </c>
      <c r="V36" s="58">
        <v>20</v>
      </c>
      <c r="W36" s="58">
        <v>14</v>
      </c>
      <c r="X36" s="23">
        <f t="shared" si="0"/>
        <v>218</v>
      </c>
      <c r="Y36" s="23">
        <v>109</v>
      </c>
      <c r="Z36" s="73"/>
    </row>
    <row r="37" spans="1:26" ht="46.5" customHeight="1">
      <c r="A37" s="20">
        <v>25</v>
      </c>
      <c r="B37" s="31" t="s">
        <v>195</v>
      </c>
      <c r="C37" s="37" t="s">
        <v>249</v>
      </c>
      <c r="D37" s="31" t="s">
        <v>100</v>
      </c>
      <c r="E37" s="41" t="s">
        <v>357</v>
      </c>
      <c r="F37" s="31" t="s">
        <v>283</v>
      </c>
      <c r="G37" s="53">
        <v>7</v>
      </c>
      <c r="H37" s="53">
        <v>2</v>
      </c>
      <c r="I37" s="53">
        <v>3</v>
      </c>
      <c r="J37" s="53">
        <v>13</v>
      </c>
      <c r="K37" s="53">
        <v>8</v>
      </c>
      <c r="L37" s="53">
        <v>6</v>
      </c>
      <c r="M37" s="53">
        <v>8</v>
      </c>
      <c r="N37" s="54">
        <v>29</v>
      </c>
      <c r="O37" s="53">
        <v>15</v>
      </c>
      <c r="P37" s="53">
        <v>8</v>
      </c>
      <c r="Q37" s="53">
        <v>15</v>
      </c>
      <c r="R37" s="56">
        <v>20</v>
      </c>
      <c r="S37" s="53">
        <v>10</v>
      </c>
      <c r="T37" s="58">
        <v>5</v>
      </c>
      <c r="U37" s="58">
        <v>40</v>
      </c>
      <c r="V37" s="58">
        <v>20</v>
      </c>
      <c r="W37" s="58">
        <v>8</v>
      </c>
      <c r="X37" s="23">
        <f t="shared" si="0"/>
        <v>217</v>
      </c>
      <c r="Y37" s="21">
        <v>108.5</v>
      </c>
      <c r="Z37" s="73"/>
    </row>
    <row r="38" spans="1:26" ht="52.5" customHeight="1">
      <c r="A38" s="22">
        <v>26</v>
      </c>
      <c r="B38" s="31" t="s">
        <v>172</v>
      </c>
      <c r="C38" s="37" t="s">
        <v>227</v>
      </c>
      <c r="D38" s="31" t="s">
        <v>110</v>
      </c>
      <c r="E38" s="31" t="s">
        <v>358</v>
      </c>
      <c r="F38" s="31" t="s">
        <v>152</v>
      </c>
      <c r="G38" s="53">
        <v>4</v>
      </c>
      <c r="H38" s="53">
        <v>4</v>
      </c>
      <c r="I38" s="53">
        <v>9</v>
      </c>
      <c r="J38" s="53">
        <v>12</v>
      </c>
      <c r="K38" s="53">
        <v>7</v>
      </c>
      <c r="L38" s="53">
        <v>5</v>
      </c>
      <c r="M38" s="53">
        <v>18</v>
      </c>
      <c r="N38" s="54">
        <v>18</v>
      </c>
      <c r="O38" s="53">
        <v>15</v>
      </c>
      <c r="P38" s="53">
        <v>8</v>
      </c>
      <c r="Q38" s="53">
        <v>0</v>
      </c>
      <c r="R38" s="56">
        <v>20</v>
      </c>
      <c r="S38" s="53">
        <v>20</v>
      </c>
      <c r="T38" s="58">
        <v>5</v>
      </c>
      <c r="U38" s="58">
        <v>35</v>
      </c>
      <c r="V38" s="58">
        <v>15</v>
      </c>
      <c r="W38" s="58">
        <v>18</v>
      </c>
      <c r="X38" s="23">
        <f t="shared" si="0"/>
        <v>213</v>
      </c>
      <c r="Y38" s="23">
        <v>106.5</v>
      </c>
      <c r="Z38" s="73"/>
    </row>
    <row r="39" spans="1:26" ht="92.25" customHeight="1">
      <c r="A39" s="20">
        <v>27</v>
      </c>
      <c r="B39" s="31" t="s">
        <v>187</v>
      </c>
      <c r="C39" s="37" t="s">
        <v>241</v>
      </c>
      <c r="D39" s="31" t="s">
        <v>95</v>
      </c>
      <c r="E39" s="40" t="s">
        <v>359</v>
      </c>
      <c r="F39" s="40" t="s">
        <v>280</v>
      </c>
      <c r="G39" s="53">
        <v>5</v>
      </c>
      <c r="H39" s="53">
        <v>3</v>
      </c>
      <c r="I39" s="53">
        <v>10</v>
      </c>
      <c r="J39" s="53">
        <v>11</v>
      </c>
      <c r="K39" s="53">
        <v>10</v>
      </c>
      <c r="L39" s="53">
        <v>9</v>
      </c>
      <c r="M39" s="53">
        <v>12</v>
      </c>
      <c r="N39" s="54">
        <v>28</v>
      </c>
      <c r="O39" s="53">
        <v>0</v>
      </c>
      <c r="P39" s="53">
        <v>0</v>
      </c>
      <c r="Q39" s="53">
        <v>7</v>
      </c>
      <c r="R39" s="56">
        <v>15</v>
      </c>
      <c r="S39" s="53">
        <v>20</v>
      </c>
      <c r="T39" s="58">
        <v>8</v>
      </c>
      <c r="U39" s="58">
        <v>35</v>
      </c>
      <c r="V39" s="58">
        <v>20</v>
      </c>
      <c r="W39" s="58">
        <v>20</v>
      </c>
      <c r="X39" s="23">
        <f t="shared" si="0"/>
        <v>213</v>
      </c>
      <c r="Y39" s="21">
        <v>106.5</v>
      </c>
      <c r="Z39" s="73"/>
    </row>
    <row r="40" spans="1:26" ht="48" customHeight="1">
      <c r="A40" s="20">
        <v>28</v>
      </c>
      <c r="B40" s="31" t="s">
        <v>182</v>
      </c>
      <c r="C40" s="37" t="s">
        <v>237</v>
      </c>
      <c r="D40" s="31" t="s">
        <v>93</v>
      </c>
      <c r="E40" s="31" t="s">
        <v>360</v>
      </c>
      <c r="F40" s="31" t="s">
        <v>289</v>
      </c>
      <c r="G40" s="53">
        <v>4</v>
      </c>
      <c r="H40" s="53">
        <v>2</v>
      </c>
      <c r="I40" s="53">
        <v>3</v>
      </c>
      <c r="J40" s="53">
        <v>8</v>
      </c>
      <c r="K40" s="53">
        <v>8</v>
      </c>
      <c r="L40" s="53">
        <v>3</v>
      </c>
      <c r="M40" s="53">
        <v>7</v>
      </c>
      <c r="N40" s="54">
        <v>36</v>
      </c>
      <c r="O40" s="53">
        <v>14</v>
      </c>
      <c r="P40" s="53">
        <v>8</v>
      </c>
      <c r="Q40" s="53">
        <v>5</v>
      </c>
      <c r="R40" s="56">
        <v>20</v>
      </c>
      <c r="S40" s="53">
        <v>20</v>
      </c>
      <c r="T40" s="58">
        <v>9</v>
      </c>
      <c r="U40" s="58">
        <v>30</v>
      </c>
      <c r="V40" s="58">
        <v>20</v>
      </c>
      <c r="W40" s="58">
        <v>10</v>
      </c>
      <c r="X40" s="23">
        <f t="shared" si="0"/>
        <v>207</v>
      </c>
      <c r="Y40" s="23">
        <v>103.5</v>
      </c>
      <c r="Z40" s="73"/>
    </row>
    <row r="41" spans="1:26" ht="41.25" customHeight="1">
      <c r="A41" s="22">
        <v>29</v>
      </c>
      <c r="B41" s="31" t="s">
        <v>197</v>
      </c>
      <c r="C41" s="37" t="s">
        <v>251</v>
      </c>
      <c r="D41" s="31" t="s">
        <v>101</v>
      </c>
      <c r="E41" s="31" t="s">
        <v>361</v>
      </c>
      <c r="F41" s="31" t="s">
        <v>140</v>
      </c>
      <c r="G41" s="53">
        <v>10</v>
      </c>
      <c r="H41" s="53">
        <v>1</v>
      </c>
      <c r="I41" s="53">
        <v>5</v>
      </c>
      <c r="J41" s="53">
        <v>9</v>
      </c>
      <c r="K41" s="53">
        <v>11</v>
      </c>
      <c r="L41" s="53">
        <v>20</v>
      </c>
      <c r="M41" s="53">
        <v>9</v>
      </c>
      <c r="N41" s="54">
        <v>26</v>
      </c>
      <c r="O41" s="53">
        <v>0</v>
      </c>
      <c r="P41" s="53">
        <v>0</v>
      </c>
      <c r="Q41" s="53">
        <v>0</v>
      </c>
      <c r="R41" s="56">
        <v>10</v>
      </c>
      <c r="S41" s="53">
        <v>20</v>
      </c>
      <c r="T41" s="58">
        <v>9</v>
      </c>
      <c r="U41" s="58">
        <v>40</v>
      </c>
      <c r="V41" s="58">
        <v>20</v>
      </c>
      <c r="W41" s="58">
        <v>16</v>
      </c>
      <c r="X41" s="23">
        <f t="shared" si="0"/>
        <v>206</v>
      </c>
      <c r="Y41" s="21">
        <v>103</v>
      </c>
      <c r="Z41" s="73"/>
    </row>
    <row r="42" spans="1:26" ht="33.75">
      <c r="A42" s="20">
        <v>30</v>
      </c>
      <c r="B42" s="31" t="s">
        <v>198</v>
      </c>
      <c r="C42" s="37" t="s">
        <v>252</v>
      </c>
      <c r="D42" s="31" t="s">
        <v>102</v>
      </c>
      <c r="E42" s="31" t="s">
        <v>114</v>
      </c>
      <c r="F42" s="31" t="s">
        <v>141</v>
      </c>
      <c r="G42" s="53">
        <v>2</v>
      </c>
      <c r="H42" s="53">
        <v>9</v>
      </c>
      <c r="I42" s="53">
        <v>1</v>
      </c>
      <c r="J42" s="53">
        <v>15</v>
      </c>
      <c r="K42" s="53">
        <v>10</v>
      </c>
      <c r="L42" s="53">
        <v>8</v>
      </c>
      <c r="M42" s="53">
        <v>17</v>
      </c>
      <c r="N42" s="54">
        <v>10</v>
      </c>
      <c r="O42" s="53">
        <v>4</v>
      </c>
      <c r="P42" s="53">
        <v>7</v>
      </c>
      <c r="Q42" s="53">
        <v>7</v>
      </c>
      <c r="R42" s="56">
        <v>10</v>
      </c>
      <c r="S42" s="53">
        <v>20</v>
      </c>
      <c r="T42" s="58">
        <v>8</v>
      </c>
      <c r="U42" s="58">
        <v>35</v>
      </c>
      <c r="V42" s="58">
        <v>20</v>
      </c>
      <c r="W42" s="58">
        <v>20</v>
      </c>
      <c r="X42" s="23">
        <f t="shared" si="0"/>
        <v>203</v>
      </c>
      <c r="Y42" s="23">
        <v>101.5</v>
      </c>
      <c r="Z42" s="73"/>
    </row>
    <row r="43" spans="1:26" ht="33.75">
      <c r="A43" s="20">
        <v>31</v>
      </c>
      <c r="B43" s="30" t="s">
        <v>164</v>
      </c>
      <c r="C43" s="37" t="s">
        <v>219</v>
      </c>
      <c r="D43" s="30" t="s">
        <v>98</v>
      </c>
      <c r="E43" s="37" t="s">
        <v>345</v>
      </c>
      <c r="F43" s="30" t="s">
        <v>137</v>
      </c>
      <c r="G43" s="53">
        <v>3</v>
      </c>
      <c r="H43" s="53">
        <v>0</v>
      </c>
      <c r="I43" s="53">
        <v>4</v>
      </c>
      <c r="J43" s="53">
        <v>7</v>
      </c>
      <c r="K43" s="53">
        <v>6</v>
      </c>
      <c r="L43" s="53">
        <v>5</v>
      </c>
      <c r="M43" s="53">
        <v>9</v>
      </c>
      <c r="N43" s="54">
        <v>21</v>
      </c>
      <c r="O43" s="53">
        <v>14</v>
      </c>
      <c r="P43" s="53">
        <v>8</v>
      </c>
      <c r="Q43" s="53">
        <v>18</v>
      </c>
      <c r="R43" s="56">
        <v>20</v>
      </c>
      <c r="S43" s="53">
        <v>10</v>
      </c>
      <c r="T43" s="58">
        <v>3</v>
      </c>
      <c r="U43" s="58">
        <v>35</v>
      </c>
      <c r="V43" s="58">
        <v>20</v>
      </c>
      <c r="W43" s="58">
        <v>16</v>
      </c>
      <c r="X43" s="23">
        <f t="shared" si="0"/>
        <v>199</v>
      </c>
      <c r="Y43" s="21">
        <v>99.5</v>
      </c>
      <c r="Z43" s="73"/>
    </row>
    <row r="44" spans="1:26" ht="45">
      <c r="A44" s="22">
        <v>32</v>
      </c>
      <c r="B44" s="31" t="s">
        <v>161</v>
      </c>
      <c r="C44" s="37" t="s">
        <v>216</v>
      </c>
      <c r="D44" s="31" t="s">
        <v>95</v>
      </c>
      <c r="E44" s="40" t="s">
        <v>362</v>
      </c>
      <c r="F44" s="31" t="s">
        <v>266</v>
      </c>
      <c r="G44" s="53">
        <v>6</v>
      </c>
      <c r="H44" s="53">
        <v>4</v>
      </c>
      <c r="I44" s="53">
        <v>11</v>
      </c>
      <c r="J44" s="53">
        <v>7</v>
      </c>
      <c r="K44" s="53">
        <v>5</v>
      </c>
      <c r="L44" s="53">
        <v>9</v>
      </c>
      <c r="M44" s="53">
        <v>18</v>
      </c>
      <c r="N44" s="54">
        <v>37</v>
      </c>
      <c r="O44" s="53">
        <v>5</v>
      </c>
      <c r="P44" s="53">
        <v>0</v>
      </c>
      <c r="Q44" s="53">
        <v>7</v>
      </c>
      <c r="R44" s="56">
        <v>10</v>
      </c>
      <c r="S44" s="53">
        <v>20</v>
      </c>
      <c r="T44" s="58">
        <v>1</v>
      </c>
      <c r="U44" s="58">
        <v>25</v>
      </c>
      <c r="V44" s="58">
        <v>15</v>
      </c>
      <c r="W44" s="58">
        <v>18</v>
      </c>
      <c r="X44" s="23">
        <f t="shared" si="0"/>
        <v>198</v>
      </c>
      <c r="Y44" s="23">
        <v>99</v>
      </c>
      <c r="Z44" s="73"/>
    </row>
    <row r="45" spans="1:26" ht="33.75">
      <c r="A45" s="20">
        <v>33</v>
      </c>
      <c r="B45" s="31" t="s">
        <v>174</v>
      </c>
      <c r="C45" s="37" t="s">
        <v>229</v>
      </c>
      <c r="D45" s="31" t="s">
        <v>108</v>
      </c>
      <c r="E45" s="30" t="s">
        <v>363</v>
      </c>
      <c r="F45" s="31" t="s">
        <v>150</v>
      </c>
      <c r="G45" s="53">
        <v>5</v>
      </c>
      <c r="H45" s="53">
        <v>3</v>
      </c>
      <c r="I45" s="53">
        <v>3</v>
      </c>
      <c r="J45" s="53">
        <v>5</v>
      </c>
      <c r="K45" s="53">
        <v>1</v>
      </c>
      <c r="L45" s="53">
        <v>5</v>
      </c>
      <c r="M45" s="53">
        <v>6</v>
      </c>
      <c r="N45" s="54">
        <v>16</v>
      </c>
      <c r="O45" s="53">
        <v>13</v>
      </c>
      <c r="P45" s="53">
        <v>10</v>
      </c>
      <c r="Q45" s="53">
        <v>7</v>
      </c>
      <c r="R45" s="56">
        <v>20</v>
      </c>
      <c r="S45" s="53">
        <v>20</v>
      </c>
      <c r="T45" s="58">
        <v>5</v>
      </c>
      <c r="U45" s="58">
        <v>40</v>
      </c>
      <c r="V45" s="58">
        <v>20</v>
      </c>
      <c r="W45" s="58">
        <v>18</v>
      </c>
      <c r="X45" s="23">
        <f aca="true" t="shared" si="1" ref="X45:X67">SUM(G45:W45)</f>
        <v>197</v>
      </c>
      <c r="Y45" s="21">
        <v>98.5</v>
      </c>
      <c r="Z45" s="73"/>
    </row>
    <row r="46" spans="1:26" ht="40.5" customHeight="1">
      <c r="A46" s="20">
        <v>34</v>
      </c>
      <c r="B46" s="31" t="s">
        <v>157</v>
      </c>
      <c r="C46" s="37" t="s">
        <v>211</v>
      </c>
      <c r="D46" s="31" t="s">
        <v>94</v>
      </c>
      <c r="E46" s="31" t="s">
        <v>364</v>
      </c>
      <c r="F46" s="31" t="s">
        <v>128</v>
      </c>
      <c r="G46" s="53">
        <v>3</v>
      </c>
      <c r="H46" s="53">
        <v>5</v>
      </c>
      <c r="I46" s="53">
        <v>4</v>
      </c>
      <c r="J46" s="53">
        <v>10</v>
      </c>
      <c r="K46" s="53">
        <v>6</v>
      </c>
      <c r="L46" s="53">
        <v>9</v>
      </c>
      <c r="M46" s="53">
        <v>12</v>
      </c>
      <c r="N46" s="54">
        <v>38</v>
      </c>
      <c r="O46" s="53">
        <v>4</v>
      </c>
      <c r="P46" s="53">
        <v>4</v>
      </c>
      <c r="Q46" s="53">
        <v>7</v>
      </c>
      <c r="R46" s="56">
        <v>10</v>
      </c>
      <c r="S46" s="53">
        <v>10</v>
      </c>
      <c r="T46" s="58">
        <v>7</v>
      </c>
      <c r="U46" s="58">
        <v>30</v>
      </c>
      <c r="V46" s="58">
        <v>20</v>
      </c>
      <c r="W46" s="58">
        <v>18</v>
      </c>
      <c r="X46" s="23">
        <f t="shared" si="1"/>
        <v>197</v>
      </c>
      <c r="Y46" s="23">
        <v>98.5</v>
      </c>
      <c r="Z46" s="73"/>
    </row>
    <row r="47" spans="1:26" ht="38.25" customHeight="1">
      <c r="A47" s="22">
        <v>35</v>
      </c>
      <c r="B47" s="31" t="s">
        <v>165</v>
      </c>
      <c r="C47" s="37" t="s">
        <v>220</v>
      </c>
      <c r="D47" s="31" t="s">
        <v>99</v>
      </c>
      <c r="E47" s="31" t="s">
        <v>365</v>
      </c>
      <c r="F47" s="31" t="s">
        <v>268</v>
      </c>
      <c r="G47" s="53">
        <v>6</v>
      </c>
      <c r="H47" s="53">
        <v>1</v>
      </c>
      <c r="I47" s="53">
        <v>5</v>
      </c>
      <c r="J47" s="53">
        <v>6</v>
      </c>
      <c r="K47" s="53">
        <v>8</v>
      </c>
      <c r="L47" s="53">
        <v>5</v>
      </c>
      <c r="M47" s="53">
        <v>15</v>
      </c>
      <c r="N47" s="54">
        <v>13</v>
      </c>
      <c r="O47" s="53">
        <v>15</v>
      </c>
      <c r="P47" s="53">
        <v>7</v>
      </c>
      <c r="Q47" s="53">
        <v>6</v>
      </c>
      <c r="R47" s="56">
        <v>20</v>
      </c>
      <c r="S47" s="53">
        <v>20</v>
      </c>
      <c r="T47" s="58">
        <v>11</v>
      </c>
      <c r="U47" s="58">
        <v>35</v>
      </c>
      <c r="V47" s="58">
        <v>15</v>
      </c>
      <c r="W47" s="58">
        <v>8</v>
      </c>
      <c r="X47" s="23">
        <f t="shared" si="1"/>
        <v>196</v>
      </c>
      <c r="Y47" s="21">
        <v>98</v>
      </c>
      <c r="Z47" s="73"/>
    </row>
    <row r="48" spans="1:26" ht="101.25" customHeight="1">
      <c r="A48" s="20">
        <v>36</v>
      </c>
      <c r="B48" s="31" t="s">
        <v>186</v>
      </c>
      <c r="C48" s="37" t="s">
        <v>240</v>
      </c>
      <c r="D48" s="31" t="s">
        <v>94</v>
      </c>
      <c r="E48" s="31" t="s">
        <v>366</v>
      </c>
      <c r="F48" s="31" t="s">
        <v>279</v>
      </c>
      <c r="G48" s="53">
        <v>9</v>
      </c>
      <c r="H48" s="53">
        <v>3</v>
      </c>
      <c r="I48" s="53">
        <v>9</v>
      </c>
      <c r="J48" s="53">
        <v>12</v>
      </c>
      <c r="K48" s="53">
        <v>8</v>
      </c>
      <c r="L48" s="53">
        <v>6</v>
      </c>
      <c r="M48" s="53">
        <v>10</v>
      </c>
      <c r="N48" s="54">
        <v>26</v>
      </c>
      <c r="O48" s="53">
        <v>5</v>
      </c>
      <c r="P48" s="53">
        <v>6</v>
      </c>
      <c r="Q48" s="53">
        <v>7</v>
      </c>
      <c r="R48" s="56">
        <v>20</v>
      </c>
      <c r="S48" s="53">
        <v>10</v>
      </c>
      <c r="T48" s="58">
        <v>1</v>
      </c>
      <c r="U48" s="58">
        <v>35</v>
      </c>
      <c r="V48" s="58">
        <v>15</v>
      </c>
      <c r="W48" s="58">
        <v>14</v>
      </c>
      <c r="X48" s="23">
        <f t="shared" si="1"/>
        <v>196</v>
      </c>
      <c r="Y48" s="21">
        <v>98</v>
      </c>
      <c r="Z48" s="73"/>
    </row>
    <row r="49" spans="1:26" ht="57.75" customHeight="1">
      <c r="A49" s="20">
        <v>37</v>
      </c>
      <c r="B49" s="31" t="s">
        <v>170</v>
      </c>
      <c r="C49" s="37" t="s">
        <v>225</v>
      </c>
      <c r="D49" s="31" t="s">
        <v>103</v>
      </c>
      <c r="E49" s="31" t="s">
        <v>367</v>
      </c>
      <c r="F49" s="31" t="s">
        <v>143</v>
      </c>
      <c r="G49" s="53">
        <v>8</v>
      </c>
      <c r="H49" s="53">
        <v>0</v>
      </c>
      <c r="I49" s="53">
        <v>6</v>
      </c>
      <c r="J49" s="53">
        <v>8</v>
      </c>
      <c r="K49" s="53">
        <v>0</v>
      </c>
      <c r="L49" s="53">
        <v>0</v>
      </c>
      <c r="M49" s="53">
        <v>7</v>
      </c>
      <c r="N49" s="54">
        <v>35</v>
      </c>
      <c r="O49" s="53">
        <v>10</v>
      </c>
      <c r="P49" s="53">
        <v>10</v>
      </c>
      <c r="Q49" s="53">
        <v>15</v>
      </c>
      <c r="R49" s="56">
        <v>10</v>
      </c>
      <c r="S49" s="53">
        <v>20</v>
      </c>
      <c r="T49" s="58">
        <v>9</v>
      </c>
      <c r="U49" s="58">
        <v>30</v>
      </c>
      <c r="V49" s="58">
        <v>15</v>
      </c>
      <c r="W49" s="58">
        <v>12</v>
      </c>
      <c r="X49" s="23">
        <f t="shared" si="1"/>
        <v>195</v>
      </c>
      <c r="Y49" s="21">
        <v>97.5</v>
      </c>
      <c r="Z49" s="73"/>
    </row>
    <row r="50" spans="1:26" ht="54" customHeight="1">
      <c r="A50" s="22">
        <v>38</v>
      </c>
      <c r="B50" s="31" t="s">
        <v>202</v>
      </c>
      <c r="C50" s="37" t="s">
        <v>256</v>
      </c>
      <c r="D50" s="31" t="s">
        <v>108</v>
      </c>
      <c r="E50" s="30" t="s">
        <v>370</v>
      </c>
      <c r="F50" s="31" t="s">
        <v>286</v>
      </c>
      <c r="G50" s="53">
        <v>3</v>
      </c>
      <c r="H50" s="53">
        <v>0</v>
      </c>
      <c r="I50" s="53">
        <v>2</v>
      </c>
      <c r="J50" s="53">
        <v>4</v>
      </c>
      <c r="K50" s="53">
        <v>1</v>
      </c>
      <c r="L50" s="53">
        <v>4</v>
      </c>
      <c r="M50" s="53">
        <v>16</v>
      </c>
      <c r="N50" s="54">
        <v>38</v>
      </c>
      <c r="O50" s="53">
        <v>15</v>
      </c>
      <c r="P50" s="53">
        <v>10</v>
      </c>
      <c r="Q50" s="53">
        <v>10</v>
      </c>
      <c r="R50" s="56">
        <v>10</v>
      </c>
      <c r="S50" s="53">
        <v>10</v>
      </c>
      <c r="T50" s="58">
        <v>4</v>
      </c>
      <c r="U50" s="58">
        <v>30</v>
      </c>
      <c r="V50" s="58">
        <v>20</v>
      </c>
      <c r="W50" s="58">
        <v>16</v>
      </c>
      <c r="X50" s="23">
        <f t="shared" si="1"/>
        <v>193</v>
      </c>
      <c r="Y50" s="21">
        <v>96.5</v>
      </c>
      <c r="Z50" s="73"/>
    </row>
    <row r="51" spans="1:26" ht="49.5" customHeight="1">
      <c r="A51" s="20">
        <v>39</v>
      </c>
      <c r="B51" s="31" t="s">
        <v>190</v>
      </c>
      <c r="C51" s="37" t="s">
        <v>244</v>
      </c>
      <c r="D51" s="31" t="s">
        <v>96</v>
      </c>
      <c r="E51" s="31" t="s">
        <v>368</v>
      </c>
      <c r="F51" s="31" t="s">
        <v>135</v>
      </c>
      <c r="G51" s="53">
        <v>5</v>
      </c>
      <c r="H51" s="53">
        <v>4</v>
      </c>
      <c r="I51" s="53">
        <v>6</v>
      </c>
      <c r="J51" s="53">
        <v>9</v>
      </c>
      <c r="K51" s="53">
        <v>9</v>
      </c>
      <c r="L51" s="53">
        <v>7</v>
      </c>
      <c r="M51" s="53">
        <v>12</v>
      </c>
      <c r="N51" s="54">
        <v>21</v>
      </c>
      <c r="O51" s="53">
        <v>5</v>
      </c>
      <c r="P51" s="53">
        <v>6</v>
      </c>
      <c r="Q51" s="53">
        <v>3</v>
      </c>
      <c r="R51" s="56">
        <v>20</v>
      </c>
      <c r="S51" s="53">
        <v>20</v>
      </c>
      <c r="T51" s="58">
        <v>3</v>
      </c>
      <c r="U51" s="58">
        <v>25</v>
      </c>
      <c r="V51" s="58">
        <v>20</v>
      </c>
      <c r="W51" s="58">
        <v>18</v>
      </c>
      <c r="X51" s="23">
        <f t="shared" si="1"/>
        <v>193</v>
      </c>
      <c r="Y51" s="21">
        <v>96.5</v>
      </c>
      <c r="Z51" s="73"/>
    </row>
    <row r="52" spans="1:26" ht="47.25" customHeight="1">
      <c r="A52" s="20">
        <v>40</v>
      </c>
      <c r="B52" s="30" t="s">
        <v>191</v>
      </c>
      <c r="C52" s="37" t="s">
        <v>245</v>
      </c>
      <c r="D52" s="30" t="s">
        <v>90</v>
      </c>
      <c r="E52" s="37" t="s">
        <v>369</v>
      </c>
      <c r="F52" s="37" t="s">
        <v>281</v>
      </c>
      <c r="G52" s="53">
        <v>5</v>
      </c>
      <c r="H52" s="53">
        <v>10</v>
      </c>
      <c r="I52" s="53">
        <v>4</v>
      </c>
      <c r="J52" s="53">
        <v>6</v>
      </c>
      <c r="K52" s="53">
        <v>1</v>
      </c>
      <c r="L52" s="53">
        <v>0</v>
      </c>
      <c r="M52" s="53">
        <v>12</v>
      </c>
      <c r="N52" s="54">
        <v>22</v>
      </c>
      <c r="O52" s="53">
        <v>10</v>
      </c>
      <c r="P52" s="53">
        <v>8</v>
      </c>
      <c r="Q52" s="53">
        <v>10</v>
      </c>
      <c r="R52" s="56">
        <v>20</v>
      </c>
      <c r="S52" s="53">
        <v>20</v>
      </c>
      <c r="T52" s="58">
        <v>2</v>
      </c>
      <c r="U52" s="58">
        <v>30</v>
      </c>
      <c r="V52" s="58">
        <v>20</v>
      </c>
      <c r="W52" s="58">
        <v>12</v>
      </c>
      <c r="X52" s="23">
        <f t="shared" si="1"/>
        <v>192</v>
      </c>
      <c r="Y52" s="21">
        <v>96</v>
      </c>
      <c r="Z52" s="73"/>
    </row>
    <row r="53" spans="1:26" ht="33.75">
      <c r="A53" s="22">
        <v>41</v>
      </c>
      <c r="B53" s="31" t="s">
        <v>163</v>
      </c>
      <c r="C53" s="37" t="s">
        <v>218</v>
      </c>
      <c r="D53" s="31" t="s">
        <v>96</v>
      </c>
      <c r="E53" s="31" t="s">
        <v>371</v>
      </c>
      <c r="F53" s="31" t="s">
        <v>267</v>
      </c>
      <c r="G53" s="53">
        <v>7</v>
      </c>
      <c r="H53" s="53">
        <v>0</v>
      </c>
      <c r="I53" s="53">
        <v>0</v>
      </c>
      <c r="J53" s="53">
        <v>7</v>
      </c>
      <c r="K53" s="53">
        <v>4</v>
      </c>
      <c r="L53" s="53">
        <v>4</v>
      </c>
      <c r="M53" s="53">
        <v>8</v>
      </c>
      <c r="N53" s="54">
        <v>26</v>
      </c>
      <c r="O53" s="53">
        <v>14</v>
      </c>
      <c r="P53" s="53">
        <v>0</v>
      </c>
      <c r="Q53" s="53">
        <v>20</v>
      </c>
      <c r="R53" s="56">
        <v>20</v>
      </c>
      <c r="S53" s="53">
        <v>10</v>
      </c>
      <c r="T53" s="58">
        <v>5</v>
      </c>
      <c r="U53" s="58">
        <v>30</v>
      </c>
      <c r="V53" s="58">
        <v>20</v>
      </c>
      <c r="W53" s="58">
        <v>12</v>
      </c>
      <c r="X53" s="23">
        <f t="shared" si="1"/>
        <v>187</v>
      </c>
      <c r="Y53" s="23">
        <v>93.5</v>
      </c>
      <c r="Z53" s="73"/>
    </row>
    <row r="54" spans="1:26" ht="46.5" customHeight="1">
      <c r="A54" s="20">
        <v>42</v>
      </c>
      <c r="B54" s="31" t="s">
        <v>159</v>
      </c>
      <c r="C54" s="37" t="s">
        <v>214</v>
      </c>
      <c r="D54" s="31" t="s">
        <v>95</v>
      </c>
      <c r="E54" s="40" t="s">
        <v>372</v>
      </c>
      <c r="F54" s="31" t="s">
        <v>265</v>
      </c>
      <c r="G54" s="53">
        <v>9</v>
      </c>
      <c r="H54" s="53">
        <v>10</v>
      </c>
      <c r="I54" s="53">
        <v>6</v>
      </c>
      <c r="J54" s="53">
        <v>9</v>
      </c>
      <c r="K54" s="53">
        <v>5</v>
      </c>
      <c r="L54" s="53">
        <v>8</v>
      </c>
      <c r="M54" s="53">
        <v>18</v>
      </c>
      <c r="N54" s="54">
        <v>21</v>
      </c>
      <c r="O54" s="53">
        <v>0</v>
      </c>
      <c r="P54" s="53">
        <v>0</v>
      </c>
      <c r="Q54" s="53">
        <v>0</v>
      </c>
      <c r="R54" s="56">
        <v>20</v>
      </c>
      <c r="S54" s="53">
        <v>10</v>
      </c>
      <c r="T54" s="58">
        <v>7</v>
      </c>
      <c r="U54" s="58">
        <v>30</v>
      </c>
      <c r="V54" s="58">
        <v>15</v>
      </c>
      <c r="W54" s="58">
        <v>14</v>
      </c>
      <c r="X54" s="23">
        <f t="shared" si="1"/>
        <v>182</v>
      </c>
      <c r="Y54" s="21">
        <v>91</v>
      </c>
      <c r="Z54" s="73"/>
    </row>
    <row r="55" spans="1:26" ht="47.25" customHeight="1">
      <c r="A55" s="20">
        <v>43</v>
      </c>
      <c r="B55" s="30" t="s">
        <v>181</v>
      </c>
      <c r="C55" s="37" t="s">
        <v>236</v>
      </c>
      <c r="D55" s="30" t="s">
        <v>92</v>
      </c>
      <c r="E55" s="37" t="s">
        <v>373</v>
      </c>
      <c r="F55" s="30" t="s">
        <v>277</v>
      </c>
      <c r="G55" s="53">
        <v>2</v>
      </c>
      <c r="H55" s="53">
        <v>0</v>
      </c>
      <c r="I55" s="53">
        <v>2</v>
      </c>
      <c r="J55" s="53">
        <v>6</v>
      </c>
      <c r="K55" s="53">
        <v>4</v>
      </c>
      <c r="L55" s="53">
        <v>0</v>
      </c>
      <c r="M55" s="53">
        <v>8</v>
      </c>
      <c r="N55" s="54">
        <v>21</v>
      </c>
      <c r="O55" s="53">
        <v>13</v>
      </c>
      <c r="P55" s="53">
        <v>5</v>
      </c>
      <c r="Q55" s="53">
        <v>10</v>
      </c>
      <c r="R55" s="56">
        <v>20</v>
      </c>
      <c r="S55" s="53">
        <v>20</v>
      </c>
      <c r="T55" s="58">
        <v>0</v>
      </c>
      <c r="U55" s="58">
        <v>30</v>
      </c>
      <c r="V55" s="58">
        <v>20</v>
      </c>
      <c r="W55" s="58">
        <v>16</v>
      </c>
      <c r="X55" s="23">
        <f t="shared" si="1"/>
        <v>177</v>
      </c>
      <c r="Y55" s="21">
        <v>88.5</v>
      </c>
      <c r="Z55" s="73"/>
    </row>
    <row r="56" spans="1:26" ht="45" customHeight="1">
      <c r="A56" s="22">
        <v>44</v>
      </c>
      <c r="B56" s="31" t="s">
        <v>184</v>
      </c>
      <c r="C56" s="37" t="s">
        <v>234</v>
      </c>
      <c r="D56" s="31" t="s">
        <v>94</v>
      </c>
      <c r="E56" s="31" t="s">
        <v>374</v>
      </c>
      <c r="F56" s="31" t="s">
        <v>127</v>
      </c>
      <c r="G56" s="53">
        <v>3</v>
      </c>
      <c r="H56" s="53">
        <v>2</v>
      </c>
      <c r="I56" s="53">
        <v>3</v>
      </c>
      <c r="J56" s="53">
        <v>5</v>
      </c>
      <c r="K56" s="53">
        <v>0</v>
      </c>
      <c r="L56" s="53">
        <v>1</v>
      </c>
      <c r="M56" s="53">
        <v>10</v>
      </c>
      <c r="N56" s="54">
        <v>36</v>
      </c>
      <c r="O56" s="53">
        <v>5</v>
      </c>
      <c r="P56" s="53">
        <v>7</v>
      </c>
      <c r="Q56" s="53">
        <v>7</v>
      </c>
      <c r="R56" s="56">
        <v>10</v>
      </c>
      <c r="S56" s="53">
        <v>20</v>
      </c>
      <c r="T56" s="58">
        <v>6</v>
      </c>
      <c r="U56" s="58">
        <v>25</v>
      </c>
      <c r="V56" s="58">
        <v>20</v>
      </c>
      <c r="W56" s="58">
        <v>16</v>
      </c>
      <c r="X56" s="23">
        <f t="shared" si="1"/>
        <v>176</v>
      </c>
      <c r="Y56" s="21">
        <v>88</v>
      </c>
      <c r="Z56" s="73"/>
    </row>
    <row r="57" spans="1:26" ht="36.75" customHeight="1">
      <c r="A57" s="20">
        <v>45</v>
      </c>
      <c r="B57" s="31" t="s">
        <v>200</v>
      </c>
      <c r="C57" s="37" t="s">
        <v>254</v>
      </c>
      <c r="D57" s="31" t="s">
        <v>106</v>
      </c>
      <c r="E57" s="31" t="s">
        <v>375</v>
      </c>
      <c r="F57" s="31" t="s">
        <v>284</v>
      </c>
      <c r="G57" s="53">
        <v>4</v>
      </c>
      <c r="H57" s="53">
        <v>4</v>
      </c>
      <c r="I57" s="53">
        <v>4</v>
      </c>
      <c r="J57" s="53">
        <v>9</v>
      </c>
      <c r="K57" s="53">
        <v>5</v>
      </c>
      <c r="L57" s="53">
        <v>7</v>
      </c>
      <c r="M57" s="53">
        <v>11</v>
      </c>
      <c r="N57" s="54">
        <v>15</v>
      </c>
      <c r="O57" s="53">
        <v>5</v>
      </c>
      <c r="P57" s="53">
        <v>0</v>
      </c>
      <c r="Q57" s="53">
        <v>10</v>
      </c>
      <c r="R57" s="56">
        <v>20</v>
      </c>
      <c r="S57" s="53">
        <v>10</v>
      </c>
      <c r="T57" s="58">
        <v>5</v>
      </c>
      <c r="U57" s="58">
        <v>30</v>
      </c>
      <c r="V57" s="58">
        <v>15</v>
      </c>
      <c r="W57" s="58">
        <v>16</v>
      </c>
      <c r="X57" s="23">
        <f t="shared" si="1"/>
        <v>170</v>
      </c>
      <c r="Y57" s="21">
        <v>85</v>
      </c>
      <c r="Z57" s="73"/>
    </row>
    <row r="58" spans="1:26" ht="33.75">
      <c r="A58" s="20">
        <v>46</v>
      </c>
      <c r="B58" s="31" t="s">
        <v>166</v>
      </c>
      <c r="C58" s="37" t="s">
        <v>221</v>
      </c>
      <c r="D58" s="31" t="s">
        <v>100</v>
      </c>
      <c r="E58" s="41"/>
      <c r="F58" s="31" t="s">
        <v>269</v>
      </c>
      <c r="G58" s="53">
        <v>5</v>
      </c>
      <c r="H58" s="53">
        <v>0</v>
      </c>
      <c r="I58" s="53">
        <v>5</v>
      </c>
      <c r="J58" s="53">
        <v>10</v>
      </c>
      <c r="K58" s="53">
        <v>4</v>
      </c>
      <c r="L58" s="53">
        <v>4</v>
      </c>
      <c r="M58" s="53">
        <v>18</v>
      </c>
      <c r="N58" s="53">
        <v>20</v>
      </c>
      <c r="O58" s="53">
        <v>4</v>
      </c>
      <c r="P58" s="53">
        <v>0</v>
      </c>
      <c r="Q58" s="53">
        <v>18</v>
      </c>
      <c r="R58" s="56">
        <v>20</v>
      </c>
      <c r="S58" s="53">
        <v>20</v>
      </c>
      <c r="T58" s="59">
        <v>0</v>
      </c>
      <c r="U58" s="59">
        <v>10</v>
      </c>
      <c r="V58" s="59">
        <v>20</v>
      </c>
      <c r="W58" s="59">
        <v>12</v>
      </c>
      <c r="X58" s="23">
        <f t="shared" si="1"/>
        <v>170</v>
      </c>
      <c r="Y58" s="21">
        <v>85</v>
      </c>
      <c r="Z58" s="73"/>
    </row>
    <row r="59" spans="1:26" ht="46.5" customHeight="1">
      <c r="A59" s="22">
        <v>47</v>
      </c>
      <c r="B59" s="31" t="s">
        <v>188</v>
      </c>
      <c r="C59" s="37" t="s">
        <v>242</v>
      </c>
      <c r="D59" s="31" t="s">
        <v>95</v>
      </c>
      <c r="E59" s="40" t="s">
        <v>376</v>
      </c>
      <c r="F59" s="31" t="s">
        <v>266</v>
      </c>
      <c r="G59" s="53">
        <v>3</v>
      </c>
      <c r="H59" s="53">
        <v>0</v>
      </c>
      <c r="I59" s="53">
        <v>0</v>
      </c>
      <c r="J59" s="53">
        <v>5</v>
      </c>
      <c r="K59" s="53">
        <v>2</v>
      </c>
      <c r="L59" s="53">
        <v>7</v>
      </c>
      <c r="M59" s="53">
        <v>13</v>
      </c>
      <c r="N59" s="54">
        <v>34</v>
      </c>
      <c r="O59" s="53">
        <v>5</v>
      </c>
      <c r="P59" s="53">
        <v>8</v>
      </c>
      <c r="Q59" s="53">
        <v>7</v>
      </c>
      <c r="R59" s="56">
        <v>10</v>
      </c>
      <c r="S59" s="53">
        <v>10</v>
      </c>
      <c r="T59" s="58">
        <v>3</v>
      </c>
      <c r="U59" s="58">
        <v>30</v>
      </c>
      <c r="V59" s="58">
        <v>15</v>
      </c>
      <c r="W59" s="58">
        <v>18</v>
      </c>
      <c r="X59" s="23">
        <f t="shared" si="1"/>
        <v>170</v>
      </c>
      <c r="Y59" s="21">
        <v>85</v>
      </c>
      <c r="Z59" s="73"/>
    </row>
    <row r="60" spans="1:26" ht="51" customHeight="1">
      <c r="A60" s="20">
        <v>48</v>
      </c>
      <c r="B60" s="31" t="s">
        <v>183</v>
      </c>
      <c r="C60" s="37" t="s">
        <v>238</v>
      </c>
      <c r="D60" s="31" t="s">
        <v>89</v>
      </c>
      <c r="E60" s="31" t="s">
        <v>377</v>
      </c>
      <c r="F60" s="31" t="s">
        <v>120</v>
      </c>
      <c r="G60" s="53">
        <v>5</v>
      </c>
      <c r="H60" s="53">
        <v>2</v>
      </c>
      <c r="I60" s="53">
        <v>2</v>
      </c>
      <c r="J60" s="53">
        <v>2</v>
      </c>
      <c r="K60" s="53">
        <v>5</v>
      </c>
      <c r="L60" s="53">
        <v>3</v>
      </c>
      <c r="M60" s="53">
        <v>13</v>
      </c>
      <c r="N60" s="54">
        <v>24</v>
      </c>
      <c r="O60" s="53">
        <v>13</v>
      </c>
      <c r="P60" s="53">
        <v>7</v>
      </c>
      <c r="Q60" s="53">
        <v>5</v>
      </c>
      <c r="R60" s="56">
        <v>10</v>
      </c>
      <c r="S60" s="53">
        <v>20</v>
      </c>
      <c r="T60" s="58">
        <v>1</v>
      </c>
      <c r="U60" s="58">
        <v>25</v>
      </c>
      <c r="V60" s="58">
        <v>15</v>
      </c>
      <c r="W60" s="58">
        <v>16</v>
      </c>
      <c r="X60" s="23">
        <f t="shared" si="1"/>
        <v>168</v>
      </c>
      <c r="Y60" s="21">
        <v>84</v>
      </c>
      <c r="Z60" s="73"/>
    </row>
    <row r="61" spans="1:26" ht="43.5" customHeight="1">
      <c r="A61" s="20">
        <v>49</v>
      </c>
      <c r="B61" s="30" t="s">
        <v>155</v>
      </c>
      <c r="C61" s="37" t="s">
        <v>209</v>
      </c>
      <c r="D61" s="30" t="s">
        <v>92</v>
      </c>
      <c r="E61" s="37" t="s">
        <v>378</v>
      </c>
      <c r="F61" s="30" t="s">
        <v>125</v>
      </c>
      <c r="G61" s="53">
        <v>1</v>
      </c>
      <c r="H61" s="53">
        <v>1</v>
      </c>
      <c r="I61" s="53">
        <v>4</v>
      </c>
      <c r="J61" s="53">
        <v>4</v>
      </c>
      <c r="K61" s="53">
        <v>4</v>
      </c>
      <c r="L61" s="53">
        <v>4</v>
      </c>
      <c r="M61" s="53">
        <v>2</v>
      </c>
      <c r="N61" s="54">
        <v>20</v>
      </c>
      <c r="O61" s="53">
        <v>12</v>
      </c>
      <c r="P61" s="53">
        <v>2</v>
      </c>
      <c r="Q61" s="53">
        <v>0</v>
      </c>
      <c r="R61" s="56">
        <v>20</v>
      </c>
      <c r="S61" s="53">
        <v>20</v>
      </c>
      <c r="T61" s="58">
        <v>2</v>
      </c>
      <c r="U61" s="58">
        <v>30</v>
      </c>
      <c r="V61" s="58">
        <v>15</v>
      </c>
      <c r="W61" s="58">
        <v>18</v>
      </c>
      <c r="X61" s="23">
        <f t="shared" si="1"/>
        <v>159</v>
      </c>
      <c r="Y61" s="21">
        <v>79.5</v>
      </c>
      <c r="Z61" s="73"/>
    </row>
    <row r="62" spans="1:26" ht="33.75">
      <c r="A62" s="22">
        <v>50</v>
      </c>
      <c r="B62" s="30" t="s">
        <v>201</v>
      </c>
      <c r="C62" s="37" t="s">
        <v>255</v>
      </c>
      <c r="D62" s="30" t="s">
        <v>107</v>
      </c>
      <c r="E62" s="30" t="s">
        <v>379</v>
      </c>
      <c r="F62" s="30" t="s">
        <v>285</v>
      </c>
      <c r="G62" s="53">
        <v>0</v>
      </c>
      <c r="H62" s="53">
        <v>9</v>
      </c>
      <c r="I62" s="53">
        <v>0</v>
      </c>
      <c r="J62" s="53">
        <v>10</v>
      </c>
      <c r="K62" s="53">
        <v>2</v>
      </c>
      <c r="L62" s="53">
        <v>0</v>
      </c>
      <c r="M62" s="53">
        <v>9</v>
      </c>
      <c r="N62" s="54">
        <v>27</v>
      </c>
      <c r="O62" s="53">
        <v>5</v>
      </c>
      <c r="P62" s="53">
        <v>8</v>
      </c>
      <c r="Q62" s="53">
        <v>10</v>
      </c>
      <c r="R62" s="56">
        <v>10</v>
      </c>
      <c r="S62" s="53">
        <v>10</v>
      </c>
      <c r="T62" s="58">
        <v>3</v>
      </c>
      <c r="U62" s="58">
        <v>30</v>
      </c>
      <c r="V62" s="58">
        <v>20</v>
      </c>
      <c r="W62" s="58">
        <v>6</v>
      </c>
      <c r="X62" s="23">
        <f t="shared" si="1"/>
        <v>159</v>
      </c>
      <c r="Y62" s="21">
        <v>79.5</v>
      </c>
      <c r="Z62" s="73"/>
    </row>
    <row r="63" spans="1:26" ht="39.75" customHeight="1">
      <c r="A63" s="20">
        <v>51</v>
      </c>
      <c r="B63" s="31" t="s">
        <v>153</v>
      </c>
      <c r="C63" s="37" t="s">
        <v>207</v>
      </c>
      <c r="D63" s="31" t="s">
        <v>94</v>
      </c>
      <c r="E63" s="31" t="s">
        <v>380</v>
      </c>
      <c r="F63" s="31" t="s">
        <v>261</v>
      </c>
      <c r="G63" s="53">
        <v>7</v>
      </c>
      <c r="H63" s="53">
        <v>5</v>
      </c>
      <c r="I63" s="53">
        <v>6</v>
      </c>
      <c r="J63" s="53">
        <v>9</v>
      </c>
      <c r="K63" s="53">
        <v>7</v>
      </c>
      <c r="L63" s="53">
        <v>8</v>
      </c>
      <c r="M63" s="53">
        <v>15</v>
      </c>
      <c r="N63" s="53">
        <v>29</v>
      </c>
      <c r="O63" s="53">
        <v>0</v>
      </c>
      <c r="P63" s="53">
        <v>0</v>
      </c>
      <c r="Q63" s="53">
        <v>0</v>
      </c>
      <c r="R63" s="56">
        <v>15</v>
      </c>
      <c r="S63" s="53">
        <v>0</v>
      </c>
      <c r="T63" s="59">
        <v>2</v>
      </c>
      <c r="U63" s="59">
        <v>25</v>
      </c>
      <c r="V63" s="59">
        <v>15</v>
      </c>
      <c r="W63" s="59">
        <v>7</v>
      </c>
      <c r="X63" s="23">
        <f t="shared" si="1"/>
        <v>150</v>
      </c>
      <c r="Y63" s="21">
        <v>75</v>
      </c>
      <c r="Z63" s="73"/>
    </row>
    <row r="64" spans="1:26" ht="99.75" customHeight="1">
      <c r="A64" s="20">
        <v>52</v>
      </c>
      <c r="B64" s="31" t="s">
        <v>158</v>
      </c>
      <c r="C64" s="37" t="s">
        <v>212</v>
      </c>
      <c r="D64" s="31" t="s">
        <v>95</v>
      </c>
      <c r="E64" s="40" t="s">
        <v>381</v>
      </c>
      <c r="F64" s="31" t="s">
        <v>133</v>
      </c>
      <c r="G64" s="53">
        <v>7</v>
      </c>
      <c r="H64" s="53">
        <v>3</v>
      </c>
      <c r="I64" s="53">
        <v>8</v>
      </c>
      <c r="J64" s="53">
        <v>10</v>
      </c>
      <c r="K64" s="53">
        <v>7</v>
      </c>
      <c r="L64" s="53">
        <v>5</v>
      </c>
      <c r="M64" s="53">
        <v>10</v>
      </c>
      <c r="N64" s="54">
        <v>18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8">
        <v>12</v>
      </c>
      <c r="U64" s="58">
        <v>25</v>
      </c>
      <c r="V64" s="58">
        <v>20</v>
      </c>
      <c r="W64" s="58">
        <v>18</v>
      </c>
      <c r="X64" s="23">
        <f t="shared" si="1"/>
        <v>143</v>
      </c>
      <c r="Y64" s="21">
        <v>71.5</v>
      </c>
      <c r="Z64" s="73"/>
    </row>
    <row r="65" spans="1:26" ht="33.75">
      <c r="A65" s="22">
        <v>53</v>
      </c>
      <c r="B65" s="31" t="s">
        <v>168</v>
      </c>
      <c r="C65" s="37" t="s">
        <v>223</v>
      </c>
      <c r="D65" s="31" t="s">
        <v>101</v>
      </c>
      <c r="E65" s="31" t="s">
        <v>382</v>
      </c>
      <c r="F65" s="31" t="s">
        <v>270</v>
      </c>
      <c r="G65" s="53">
        <v>1</v>
      </c>
      <c r="H65" s="53">
        <v>2</v>
      </c>
      <c r="I65" s="53">
        <v>0</v>
      </c>
      <c r="J65" s="53">
        <v>2</v>
      </c>
      <c r="K65" s="53">
        <v>2</v>
      </c>
      <c r="L65" s="53">
        <v>0</v>
      </c>
      <c r="M65" s="53">
        <v>6</v>
      </c>
      <c r="N65" s="54">
        <v>22</v>
      </c>
      <c r="O65" s="53">
        <v>2</v>
      </c>
      <c r="P65" s="53">
        <v>5</v>
      </c>
      <c r="Q65" s="53">
        <v>5</v>
      </c>
      <c r="R65" s="56">
        <v>20</v>
      </c>
      <c r="S65" s="53">
        <v>10</v>
      </c>
      <c r="T65" s="58">
        <v>3</v>
      </c>
      <c r="U65" s="58">
        <v>20</v>
      </c>
      <c r="V65" s="58">
        <v>20</v>
      </c>
      <c r="W65" s="58">
        <v>14</v>
      </c>
      <c r="X65" s="23">
        <f t="shared" si="1"/>
        <v>134</v>
      </c>
      <c r="Y65" s="21">
        <v>67</v>
      </c>
      <c r="Z65" s="73"/>
    </row>
    <row r="66" spans="1:26" ht="50.25" customHeight="1">
      <c r="A66" s="20">
        <v>54</v>
      </c>
      <c r="B66" s="31" t="s">
        <v>173</v>
      </c>
      <c r="C66" s="37" t="s">
        <v>228</v>
      </c>
      <c r="D66" s="31" t="s">
        <v>106</v>
      </c>
      <c r="E66" s="31" t="s">
        <v>383</v>
      </c>
      <c r="F66" s="31" t="s">
        <v>272</v>
      </c>
      <c r="G66" s="53">
        <v>4</v>
      </c>
      <c r="H66" s="53">
        <v>3</v>
      </c>
      <c r="I66" s="53">
        <v>0</v>
      </c>
      <c r="J66" s="53">
        <v>4</v>
      </c>
      <c r="K66" s="53">
        <v>0</v>
      </c>
      <c r="L66" s="53">
        <v>0</v>
      </c>
      <c r="M66" s="53">
        <v>10</v>
      </c>
      <c r="N66" s="54">
        <v>28</v>
      </c>
      <c r="O66" s="53">
        <v>0</v>
      </c>
      <c r="P66" s="53">
        <v>0</v>
      </c>
      <c r="Q66" s="53">
        <v>0</v>
      </c>
      <c r="R66" s="56">
        <v>15</v>
      </c>
      <c r="S66" s="53">
        <v>0</v>
      </c>
      <c r="T66" s="58">
        <v>7</v>
      </c>
      <c r="U66" s="58">
        <v>30</v>
      </c>
      <c r="V66" s="58">
        <v>15</v>
      </c>
      <c r="W66" s="58">
        <v>10</v>
      </c>
      <c r="X66" s="23">
        <f t="shared" si="1"/>
        <v>126</v>
      </c>
      <c r="Y66" s="21">
        <v>63</v>
      </c>
      <c r="Z66" s="73"/>
    </row>
    <row r="67" spans="1:26" ht="72" customHeight="1">
      <c r="A67" s="20">
        <v>55</v>
      </c>
      <c r="B67" s="30" t="s">
        <v>192</v>
      </c>
      <c r="C67" s="37" t="s">
        <v>246</v>
      </c>
      <c r="D67" s="30" t="s">
        <v>97</v>
      </c>
      <c r="E67" s="37" t="s">
        <v>384</v>
      </c>
      <c r="F67" s="30" t="s">
        <v>136</v>
      </c>
      <c r="G67" s="53">
        <v>3</v>
      </c>
      <c r="H67" s="53">
        <v>0</v>
      </c>
      <c r="I67" s="53">
        <v>7</v>
      </c>
      <c r="J67" s="53">
        <v>8</v>
      </c>
      <c r="K67" s="53">
        <v>4</v>
      </c>
      <c r="L67" s="53">
        <v>7</v>
      </c>
      <c r="M67" s="53">
        <v>7</v>
      </c>
      <c r="N67" s="54">
        <v>17</v>
      </c>
      <c r="O67" s="53">
        <v>4</v>
      </c>
      <c r="P67" s="53">
        <v>7</v>
      </c>
      <c r="Q67" s="53">
        <v>4</v>
      </c>
      <c r="R67" s="56">
        <v>20</v>
      </c>
      <c r="S67" s="53">
        <v>20</v>
      </c>
      <c r="T67" s="58">
        <v>7</v>
      </c>
      <c r="U67" s="58"/>
      <c r="V67" s="58">
        <v>0</v>
      </c>
      <c r="W67" s="58">
        <v>0</v>
      </c>
      <c r="X67" s="23">
        <f t="shared" si="1"/>
        <v>115</v>
      </c>
      <c r="Y67" s="23">
        <v>57.5</v>
      </c>
      <c r="Z67" s="73"/>
    </row>
    <row r="68" spans="1:26" ht="15.75">
      <c r="A68" s="10"/>
      <c r="B68" s="17"/>
      <c r="C68" s="18"/>
      <c r="D68" s="17"/>
      <c r="E68" s="19"/>
      <c r="F68" s="19"/>
      <c r="G68" s="14"/>
      <c r="H68" s="14"/>
      <c r="I68" s="14"/>
      <c r="J68" s="14"/>
      <c r="K68" s="14"/>
      <c r="L68" s="14"/>
      <c r="M68" s="14"/>
      <c r="N68" s="14"/>
      <c r="O68" s="3"/>
      <c r="P68" s="3"/>
      <c r="Q68" s="3"/>
      <c r="R68" s="14"/>
      <c r="S68" s="15"/>
      <c r="T68" s="15"/>
      <c r="U68" s="15"/>
      <c r="V68" s="15"/>
      <c r="W68" s="15"/>
      <c r="X68" s="16"/>
      <c r="Y68" s="16"/>
      <c r="Z68" s="16"/>
    </row>
    <row r="69" spans="1:26" ht="15.75">
      <c r="A69" s="6" t="s">
        <v>8</v>
      </c>
      <c r="B69" s="1"/>
      <c r="C69" s="1"/>
      <c r="D69" s="1"/>
      <c r="E69" s="1" t="s">
        <v>10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6" t="s">
        <v>7</v>
      </c>
      <c r="B70" s="6"/>
      <c r="C70" s="6"/>
      <c r="D70" s="6"/>
      <c r="E70" s="1" t="s">
        <v>307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1"/>
      <c r="C71" s="1"/>
      <c r="D71" s="1"/>
      <c r="E71" s="1" t="s">
        <v>308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1"/>
      <c r="C72" s="1"/>
      <c r="D72" s="1"/>
      <c r="E72" s="1" t="s">
        <v>309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>
      <c r="A73" s="1"/>
      <c r="B73" s="1"/>
      <c r="C73" s="1"/>
      <c r="D73" s="1"/>
      <c r="E73" s="79" t="s">
        <v>327</v>
      </c>
      <c r="F73" s="79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>
      <c r="E74" s="1" t="s">
        <v>333</v>
      </c>
    </row>
  </sheetData>
  <sheetProtection/>
  <mergeCells count="31">
    <mergeCell ref="R11:S11"/>
    <mergeCell ref="K11:K12"/>
    <mergeCell ref="A4:Y4"/>
    <mergeCell ref="X10:X12"/>
    <mergeCell ref="Y10:Y12"/>
    <mergeCell ref="E10:E12"/>
    <mergeCell ref="F10:F12"/>
    <mergeCell ref="G11:G12"/>
    <mergeCell ref="T11:U11"/>
    <mergeCell ref="O10:W10"/>
    <mergeCell ref="O11:Q11"/>
    <mergeCell ref="G10:N10"/>
    <mergeCell ref="H11:H12"/>
    <mergeCell ref="C10:C12"/>
    <mergeCell ref="D10:D12"/>
    <mergeCell ref="A10:A12"/>
    <mergeCell ref="V11:W11"/>
    <mergeCell ref="M11:M12"/>
    <mergeCell ref="N11:N12"/>
    <mergeCell ref="I11:I12"/>
    <mergeCell ref="J11:J12"/>
    <mergeCell ref="B10:B12"/>
    <mergeCell ref="L11:L12"/>
    <mergeCell ref="Z10:Z12"/>
    <mergeCell ref="A5:Z5"/>
    <mergeCell ref="E73:F73"/>
    <mergeCell ref="A1:Y1"/>
    <mergeCell ref="A3:X3"/>
    <mergeCell ref="A7:X7"/>
    <mergeCell ref="A8:X8"/>
    <mergeCell ref="A9:N9"/>
  </mergeCells>
  <printOptions/>
  <pageMargins left="0.7874015748031497" right="0.3937007874015748" top="0.6299212598425197" bottom="0.35433070866141736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 B8T7W 9C3FV 9C9Y8 MJ226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svetlana</cp:lastModifiedBy>
  <cp:lastPrinted>2010-01-21T14:43:15Z</cp:lastPrinted>
  <dcterms:created xsi:type="dcterms:W3CDTF">2004-01-06T09:56:07Z</dcterms:created>
  <dcterms:modified xsi:type="dcterms:W3CDTF">2010-01-22T07:38:03Z</dcterms:modified>
  <cp:category/>
  <cp:version/>
  <cp:contentType/>
  <cp:contentStatus/>
</cp:coreProperties>
</file>